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0490" windowHeight="7545" tabRatio="907"/>
  </bookViews>
  <sheets>
    <sheet name="Manifest" sheetId="7" r:id="rId1"/>
    <sheet name="Sheet1" sheetId="3" state="hidden" r:id="rId2"/>
  </sheets>
  <definedNames>
    <definedName name="Sell_Off_Query" localSheetId="0" hidden="1">Manifest!$A$1:$G$885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86" i="7" l="1"/>
  <c r="H265" i="7" l="1"/>
  <c r="H266" i="7"/>
  <c r="H267" i="7"/>
  <c r="H268" i="7"/>
  <c r="H269" i="7"/>
  <c r="H270" i="7"/>
  <c r="H271" i="7"/>
  <c r="H281" i="7"/>
  <c r="H283" i="7"/>
  <c r="H282" i="7"/>
  <c r="H284" i="7"/>
  <c r="H285" i="7"/>
  <c r="H272" i="7"/>
  <c r="H273" i="7"/>
  <c r="H274" i="7"/>
  <c r="H275" i="7"/>
  <c r="H276" i="7"/>
  <c r="H279" i="7"/>
  <c r="H280" i="7"/>
  <c r="H278" i="7"/>
  <c r="H277" i="7"/>
  <c r="H302" i="7"/>
  <c r="H303" i="7"/>
  <c r="H299" i="7"/>
  <c r="H304" i="7"/>
  <c r="H298" i="7"/>
  <c r="H295" i="7"/>
  <c r="H300" i="7"/>
  <c r="H301" i="7"/>
  <c r="H297" i="7"/>
  <c r="H296" i="7"/>
  <c r="H306" i="7"/>
  <c r="H305" i="7"/>
  <c r="H286" i="7"/>
  <c r="H289" i="7"/>
  <c r="H290" i="7"/>
  <c r="H287" i="7"/>
  <c r="H291" i="7"/>
  <c r="H288" i="7"/>
  <c r="H293" i="7"/>
  <c r="H294" i="7"/>
  <c r="H292" i="7"/>
  <c r="H307" i="7"/>
  <c r="H308" i="7"/>
  <c r="H309" i="7"/>
  <c r="H310" i="7"/>
  <c r="H311" i="7"/>
  <c r="H312" i="7"/>
  <c r="H313" i="7"/>
  <c r="H314" i="7"/>
  <c r="H315" i="7"/>
  <c r="H349" i="7"/>
  <c r="H350" i="7"/>
  <c r="H351" i="7"/>
  <c r="H353" i="7"/>
  <c r="H352" i="7"/>
  <c r="H355" i="7"/>
  <c r="H356" i="7"/>
  <c r="H354" i="7"/>
  <c r="H357" i="7"/>
  <c r="H381" i="7"/>
  <c r="H386" i="7"/>
  <c r="H382" i="7"/>
  <c r="H383" i="7"/>
  <c r="H394" i="7"/>
  <c r="H395" i="7"/>
  <c r="H403" i="7"/>
  <c r="H384" i="7"/>
  <c r="H402" i="7"/>
  <c r="H401" i="7"/>
  <c r="H387" i="7"/>
  <c r="H388" i="7"/>
  <c r="H389" i="7"/>
  <c r="H390" i="7"/>
  <c r="H400" i="7"/>
  <c r="H399" i="7"/>
  <c r="H391" i="7"/>
  <c r="H393" i="7"/>
  <c r="H404" i="7"/>
  <c r="H396" i="7"/>
  <c r="H397" i="7"/>
  <c r="H398" i="7"/>
  <c r="H385" i="7"/>
  <c r="H392" i="7"/>
  <c r="H412" i="7"/>
  <c r="H413" i="7"/>
  <c r="H411" i="7"/>
  <c r="H418" i="7"/>
  <c r="H408" i="7"/>
  <c r="H417" i="7"/>
  <c r="H419" i="7"/>
  <c r="H407" i="7"/>
  <c r="H405" i="7"/>
  <c r="H409" i="7"/>
  <c r="H420" i="7"/>
  <c r="H406" i="7"/>
  <c r="H414" i="7"/>
  <c r="H421" i="7"/>
  <c r="H415" i="7"/>
  <c r="H416" i="7"/>
  <c r="H410" i="7"/>
  <c r="H422" i="7"/>
  <c r="H423" i="7"/>
  <c r="H424" i="7"/>
  <c r="H425" i="7"/>
  <c r="H431" i="7"/>
  <c r="H432" i="7"/>
  <c r="H430" i="7"/>
  <c r="H426" i="7"/>
  <c r="H427" i="7"/>
  <c r="H429" i="7"/>
  <c r="H428" i="7"/>
  <c r="H433" i="7"/>
  <c r="H364" i="7"/>
  <c r="H358" i="7"/>
  <c r="H363" i="7"/>
  <c r="H360" i="7"/>
  <c r="H362" i="7"/>
  <c r="H361" i="7"/>
  <c r="H365" i="7"/>
  <c r="H359" i="7"/>
  <c r="H366" i="7"/>
  <c r="H370" i="7"/>
  <c r="H378" i="7"/>
  <c r="H371" i="7"/>
  <c r="H367" i="7"/>
  <c r="H379" i="7"/>
  <c r="H375" i="7"/>
  <c r="H380" i="7"/>
  <c r="H372" i="7"/>
  <c r="H377" i="7"/>
  <c r="H373" i="7"/>
  <c r="H368" i="7"/>
  <c r="H369" i="7"/>
  <c r="H374" i="7"/>
  <c r="H376" i="7"/>
  <c r="H472" i="7"/>
  <c r="H473" i="7"/>
  <c r="H471" i="7"/>
  <c r="H440" i="7"/>
  <c r="H436" i="7"/>
  <c r="H434" i="7"/>
  <c r="H438" i="7"/>
  <c r="H443" i="7"/>
  <c r="H444" i="7"/>
  <c r="H437" i="7"/>
  <c r="H445" i="7"/>
  <c r="H441" i="7"/>
  <c r="H439" i="7"/>
  <c r="H446" i="7"/>
  <c r="H435" i="7"/>
  <c r="H442" i="7"/>
  <c r="H447" i="7"/>
  <c r="H465" i="7"/>
  <c r="H449" i="7"/>
  <c r="H450" i="7"/>
  <c r="H451" i="7"/>
  <c r="H452" i="7"/>
  <c r="H453" i="7"/>
  <c r="H454" i="7"/>
  <c r="H448" i="7"/>
  <c r="H469" i="7"/>
  <c r="H455" i="7"/>
  <c r="H456" i="7"/>
  <c r="H457" i="7"/>
  <c r="H458" i="7"/>
  <c r="H459" i="7"/>
  <c r="H460" i="7"/>
  <c r="H467" i="7"/>
  <c r="H463" i="7"/>
  <c r="H468" i="7"/>
  <c r="H464" i="7"/>
  <c r="H461" i="7"/>
  <c r="H466" i="7"/>
  <c r="H462" i="7"/>
  <c r="H470" i="7"/>
  <c r="H475" i="7"/>
  <c r="H474" i="7"/>
  <c r="H481" i="7"/>
  <c r="H480" i="7"/>
  <c r="H479" i="7"/>
  <c r="H482" i="7"/>
  <c r="H483" i="7"/>
  <c r="H484" i="7"/>
  <c r="H476" i="7"/>
  <c r="H477" i="7"/>
  <c r="H478" i="7"/>
  <c r="H488" i="7"/>
  <c r="H489" i="7"/>
  <c r="H491" i="7"/>
  <c r="H490" i="7"/>
  <c r="H492" i="7"/>
  <c r="H494" i="7"/>
  <c r="H493" i="7"/>
  <c r="H495" i="7"/>
  <c r="H485" i="7"/>
  <c r="H487" i="7"/>
  <c r="H486" i="7"/>
  <c r="H501" i="7"/>
  <c r="H499" i="7"/>
  <c r="H500" i="7"/>
  <c r="H503" i="7"/>
  <c r="H502" i="7"/>
  <c r="H504" i="7"/>
  <c r="H505" i="7"/>
  <c r="H506" i="7"/>
  <c r="H507" i="7"/>
  <c r="H496" i="7"/>
  <c r="H497" i="7"/>
  <c r="H498" i="7"/>
  <c r="H316" i="7"/>
  <c r="H317" i="7"/>
  <c r="H318" i="7"/>
  <c r="H319" i="7"/>
  <c r="H320" i="7"/>
  <c r="H321" i="7"/>
  <c r="H322" i="7"/>
  <c r="H323" i="7"/>
  <c r="H324" i="7"/>
  <c r="H327" i="7"/>
  <c r="H328" i="7"/>
  <c r="H329" i="7"/>
  <c r="H325" i="7"/>
  <c r="H326" i="7"/>
  <c r="H330" i="7"/>
  <c r="H332" i="7"/>
  <c r="H331" i="7"/>
  <c r="H333" i="7"/>
  <c r="H334" i="7"/>
  <c r="H335" i="7"/>
  <c r="H336" i="7"/>
  <c r="H337" i="7"/>
  <c r="H338" i="7"/>
  <c r="H344" i="7"/>
  <c r="H345" i="7"/>
  <c r="H346" i="7"/>
  <c r="H343" i="7"/>
  <c r="H347" i="7"/>
  <c r="H339" i="7"/>
  <c r="H341" i="7"/>
  <c r="H340" i="7"/>
  <c r="H342" i="7"/>
  <c r="H348" i="7"/>
  <c r="H508" i="7"/>
  <c r="H509" i="7"/>
  <c r="H510" i="7"/>
  <c r="H511" i="7"/>
  <c r="H512" i="7"/>
  <c r="H513" i="7"/>
  <c r="H515" i="7"/>
  <c r="H514" i="7"/>
  <c r="H518" i="7"/>
  <c r="H517" i="7"/>
  <c r="H516" i="7"/>
  <c r="H519" i="7"/>
  <c r="H520" i="7"/>
  <c r="H522" i="7"/>
  <c r="H521" i="7"/>
  <c r="H527" i="7"/>
  <c r="H523" i="7"/>
  <c r="H524" i="7"/>
  <c r="H526" i="7"/>
  <c r="H525" i="7"/>
  <c r="H533" i="7"/>
  <c r="H532" i="7"/>
  <c r="H534" i="7"/>
  <c r="H535" i="7"/>
  <c r="H528" i="7"/>
  <c r="H529" i="7"/>
  <c r="H530" i="7"/>
  <c r="H531" i="7"/>
  <c r="H537" i="7"/>
  <c r="H538" i="7"/>
  <c r="H536" i="7"/>
  <c r="H539" i="7"/>
  <c r="H694" i="7"/>
  <c r="H695" i="7"/>
  <c r="H693" i="7"/>
  <c r="H711" i="7"/>
  <c r="H698" i="7"/>
  <c r="H697" i="7"/>
  <c r="H696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2" i="7"/>
  <c r="H713" i="7"/>
  <c r="H546" i="7"/>
  <c r="H547" i="7"/>
  <c r="H548" i="7"/>
  <c r="H550" i="7"/>
  <c r="H549" i="7"/>
  <c r="H556" i="7"/>
  <c r="H553" i="7"/>
  <c r="H557" i="7"/>
  <c r="H558" i="7"/>
  <c r="H552" i="7"/>
  <c r="H551" i="7"/>
  <c r="H559" i="7"/>
  <c r="H560" i="7"/>
  <c r="H561" i="7"/>
  <c r="H554" i="7"/>
  <c r="H555" i="7"/>
  <c r="H540" i="7"/>
  <c r="H541" i="7"/>
  <c r="H542" i="7"/>
  <c r="H544" i="7"/>
  <c r="H543" i="7"/>
  <c r="H545" i="7"/>
  <c r="H563" i="7"/>
  <c r="H564" i="7"/>
  <c r="H570" i="7"/>
  <c r="H571" i="7"/>
  <c r="H572" i="7"/>
  <c r="H567" i="7"/>
  <c r="H573" i="7"/>
  <c r="H568" i="7"/>
  <c r="H565" i="7"/>
  <c r="H574" i="7"/>
  <c r="H575" i="7"/>
  <c r="H576" i="7"/>
  <c r="H566" i="7"/>
  <c r="H577" i="7"/>
  <c r="H569" i="7"/>
  <c r="H578" i="7"/>
  <c r="H579" i="7"/>
  <c r="H580" i="7"/>
  <c r="H581" i="7"/>
  <c r="H562" i="7"/>
  <c r="H582" i="7"/>
  <c r="H583" i="7"/>
  <c r="H584" i="7"/>
  <c r="H588" i="7"/>
  <c r="H585" i="7"/>
  <c r="H586" i="7"/>
  <c r="H587" i="7"/>
  <c r="H604" i="7"/>
  <c r="H589" i="7"/>
  <c r="H600" i="7"/>
  <c r="H601" i="7"/>
  <c r="H590" i="7"/>
  <c r="H591" i="7"/>
  <c r="H602" i="7"/>
  <c r="H599" i="7"/>
  <c r="H592" i="7"/>
  <c r="H603" i="7"/>
  <c r="H593" i="7"/>
  <c r="H594" i="7"/>
  <c r="H607" i="7"/>
  <c r="H595" i="7"/>
  <c r="H608" i="7"/>
  <c r="H598" i="7"/>
  <c r="H596" i="7"/>
  <c r="H597" i="7"/>
  <c r="H605" i="7"/>
  <c r="H606" i="7"/>
  <c r="H609" i="7"/>
  <c r="H614" i="7"/>
  <c r="H613" i="7"/>
  <c r="H615" i="7"/>
  <c r="H616" i="7"/>
  <c r="H617" i="7"/>
  <c r="H619" i="7"/>
  <c r="H621" i="7"/>
  <c r="H620" i="7"/>
  <c r="H618" i="7"/>
  <c r="H622" i="7"/>
  <c r="H623" i="7"/>
  <c r="H624" i="7"/>
  <c r="H626" i="7"/>
  <c r="H625" i="7"/>
  <c r="H627" i="7"/>
  <c r="H628" i="7"/>
  <c r="H629" i="7"/>
  <c r="H630" i="7"/>
  <c r="H610" i="7"/>
  <c r="H612" i="7"/>
  <c r="H611" i="7"/>
  <c r="H634" i="7"/>
  <c r="H635" i="7"/>
  <c r="H637" i="7"/>
  <c r="H636" i="7"/>
  <c r="H638" i="7"/>
  <c r="H631" i="7"/>
  <c r="H632" i="7"/>
  <c r="H633" i="7"/>
  <c r="H646" i="7"/>
  <c r="H645" i="7"/>
  <c r="H647" i="7"/>
  <c r="H651" i="7"/>
  <c r="H652" i="7"/>
  <c r="H653" i="7"/>
  <c r="H654" i="7"/>
  <c r="H662" i="7"/>
  <c r="H663" i="7"/>
  <c r="H655" i="7"/>
  <c r="H664" i="7"/>
  <c r="H656" i="7"/>
  <c r="H665" i="7"/>
  <c r="H648" i="7"/>
  <c r="H657" i="7"/>
  <c r="H658" i="7"/>
  <c r="H659" i="7"/>
  <c r="H660" i="7"/>
  <c r="H649" i="7"/>
  <c r="H650" i="7"/>
  <c r="H661" i="7"/>
  <c r="H666" i="7"/>
  <c r="H667" i="7"/>
  <c r="H668" i="7"/>
  <c r="H639" i="7"/>
  <c r="H640" i="7"/>
  <c r="H641" i="7"/>
  <c r="H642" i="7"/>
  <c r="H643" i="7"/>
  <c r="H644" i="7"/>
  <c r="H672" i="7"/>
  <c r="H673" i="7"/>
  <c r="H671" i="7"/>
  <c r="H674" i="7"/>
  <c r="H675" i="7"/>
  <c r="H676" i="7"/>
  <c r="H670" i="7"/>
  <c r="H677" i="7"/>
  <c r="H679" i="7"/>
  <c r="H678" i="7"/>
  <c r="H680" i="7"/>
  <c r="H681" i="7"/>
  <c r="H682" i="7"/>
  <c r="H683" i="7"/>
  <c r="H684" i="7"/>
  <c r="H685" i="7"/>
  <c r="H669" i="7"/>
  <c r="H688" i="7"/>
  <c r="H689" i="7"/>
  <c r="H690" i="7"/>
  <c r="H691" i="7"/>
  <c r="H692" i="7"/>
  <c r="H686" i="7"/>
  <c r="H687" i="7"/>
  <c r="H716" i="7"/>
  <c r="H717" i="7"/>
  <c r="H718" i="7"/>
  <c r="H715" i="7"/>
  <c r="H714" i="7"/>
  <c r="H719" i="7"/>
  <c r="H721" i="7"/>
  <c r="H720" i="7"/>
  <c r="H722" i="7"/>
  <c r="H723" i="7"/>
  <c r="H724" i="7"/>
  <c r="H725" i="7"/>
  <c r="H726" i="7"/>
  <c r="H727" i="7"/>
  <c r="H728" i="7"/>
  <c r="H729" i="7"/>
  <c r="H731" i="7"/>
  <c r="H730" i="7"/>
  <c r="H735" i="7"/>
  <c r="H742" i="7"/>
  <c r="H737" i="7"/>
  <c r="H736" i="7"/>
  <c r="H739" i="7"/>
  <c r="H740" i="7"/>
  <c r="H741" i="7"/>
  <c r="H738" i="7"/>
  <c r="H733" i="7"/>
  <c r="H732" i="7"/>
  <c r="H734" i="7"/>
  <c r="H743" i="7"/>
  <c r="H744" i="7"/>
  <c r="H745" i="7"/>
  <c r="H746" i="7"/>
  <c r="H747" i="7"/>
  <c r="H748" i="7"/>
  <c r="H750" i="7"/>
  <c r="H749" i="7"/>
  <c r="H754" i="7"/>
  <c r="H755" i="7"/>
  <c r="H752" i="7"/>
  <c r="H753" i="7"/>
  <c r="H758" i="7"/>
  <c r="H756" i="7"/>
  <c r="H757" i="7"/>
  <c r="H759" i="7"/>
  <c r="H751" i="7"/>
  <c r="H763" i="7"/>
  <c r="H764" i="7"/>
  <c r="H760" i="7"/>
  <c r="H762" i="7"/>
  <c r="H761" i="7"/>
  <c r="H765" i="7"/>
  <c r="H766" i="7"/>
  <c r="H770" i="7"/>
  <c r="H771" i="7"/>
  <c r="H772" i="7"/>
  <c r="H768" i="7"/>
  <c r="H769" i="7"/>
  <c r="H767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95" i="7"/>
  <c r="H796" i="7"/>
  <c r="H797" i="7"/>
  <c r="H798" i="7"/>
  <c r="H799" i="7"/>
  <c r="H801" i="7"/>
  <c r="H800" i="7"/>
  <c r="H802" i="7"/>
  <c r="H803" i="7"/>
  <c r="H804" i="7"/>
  <c r="H805" i="7"/>
  <c r="H785" i="7"/>
  <c r="H786" i="7"/>
  <c r="H787" i="7"/>
  <c r="H788" i="7"/>
  <c r="H789" i="7"/>
  <c r="H790" i="7"/>
  <c r="H791" i="7"/>
  <c r="H792" i="7"/>
  <c r="H793" i="7"/>
  <c r="H794" i="7"/>
  <c r="H881" i="7"/>
  <c r="H883" i="7"/>
  <c r="H882" i="7"/>
  <c r="H884" i="7"/>
  <c r="H885" i="7"/>
  <c r="H807" i="7"/>
  <c r="H808" i="7"/>
  <c r="H809" i="7"/>
  <c r="H810" i="7"/>
  <c r="H806" i="7"/>
  <c r="H811" i="7"/>
  <c r="H812" i="7"/>
  <c r="H813" i="7"/>
  <c r="H814" i="7"/>
  <c r="H815" i="7"/>
  <c r="H816" i="7"/>
  <c r="H817" i="7"/>
  <c r="H845" i="7"/>
  <c r="H818" i="7"/>
  <c r="H819" i="7"/>
  <c r="H820" i="7"/>
  <c r="H841" i="7"/>
  <c r="H836" i="7"/>
  <c r="H843" i="7"/>
  <c r="H827" i="7"/>
  <c r="H828" i="7"/>
  <c r="H829" i="7"/>
  <c r="H830" i="7"/>
  <c r="H831" i="7"/>
  <c r="H832" i="7"/>
  <c r="H833" i="7"/>
  <c r="H834" i="7"/>
  <c r="H840" i="7"/>
  <c r="H835" i="7"/>
  <c r="H837" i="7"/>
  <c r="H821" i="7"/>
  <c r="H844" i="7"/>
  <c r="H838" i="7"/>
  <c r="H839" i="7"/>
  <c r="H822" i="7"/>
  <c r="H823" i="7"/>
  <c r="H824" i="7"/>
  <c r="H825" i="7"/>
  <c r="H826" i="7"/>
  <c r="H842" i="7"/>
  <c r="H848" i="7"/>
  <c r="H847" i="7"/>
  <c r="H846" i="7"/>
  <c r="H850" i="7"/>
  <c r="H851" i="7"/>
  <c r="H849" i="7"/>
  <c r="H855" i="7"/>
  <c r="H852" i="7"/>
  <c r="H853" i="7"/>
  <c r="H854" i="7"/>
  <c r="H856" i="7"/>
  <c r="H857" i="7"/>
  <c r="H858" i="7"/>
  <c r="H861" i="7"/>
  <c r="H859" i="7"/>
  <c r="H860" i="7"/>
  <c r="H862" i="7"/>
  <c r="H863" i="7"/>
  <c r="H864" i="7"/>
  <c r="H865" i="7"/>
  <c r="H866" i="7"/>
  <c r="H867" i="7"/>
  <c r="H868" i="7"/>
  <c r="H875" i="7"/>
  <c r="H869" i="7"/>
  <c r="H870" i="7"/>
  <c r="H871" i="7"/>
  <c r="H872" i="7"/>
  <c r="H873" i="7"/>
  <c r="H874" i="7"/>
  <c r="H880" i="7"/>
  <c r="H876" i="7"/>
  <c r="H877" i="7"/>
  <c r="H878" i="7"/>
  <c r="H879" i="7"/>
  <c r="H105" i="7"/>
  <c r="H106" i="7"/>
  <c r="H107" i="7"/>
  <c r="H103" i="7"/>
  <c r="H104" i="7"/>
  <c r="H102" i="7"/>
  <c r="H6" i="7"/>
  <c r="H4" i="7"/>
  <c r="H5" i="7"/>
  <c r="H3" i="7"/>
  <c r="H2" i="7"/>
  <c r="H108" i="7"/>
  <c r="H109" i="7"/>
  <c r="H7" i="7"/>
  <c r="H8" i="7"/>
  <c r="H9" i="7"/>
  <c r="H10" i="7"/>
  <c r="H11" i="7"/>
  <c r="H12" i="7"/>
  <c r="H13" i="7"/>
  <c r="H14" i="7"/>
  <c r="H110" i="7"/>
  <c r="H15" i="7"/>
  <c r="H23" i="7"/>
  <c r="H17" i="7"/>
  <c r="H19" i="7"/>
  <c r="H24" i="7"/>
  <c r="H16" i="7"/>
  <c r="H20" i="7"/>
  <c r="H21" i="7"/>
  <c r="H25" i="7"/>
  <c r="H22" i="7"/>
  <c r="H18" i="7"/>
  <c r="H26" i="7"/>
  <c r="H27" i="7"/>
  <c r="H28" i="7"/>
  <c r="H116" i="7"/>
  <c r="H115" i="7"/>
  <c r="H111" i="7"/>
  <c r="H117" i="7"/>
  <c r="H112" i="7"/>
  <c r="H118" i="7"/>
  <c r="H119" i="7"/>
  <c r="H113" i="7"/>
  <c r="H114" i="7"/>
  <c r="H29" i="7"/>
  <c r="H32" i="7"/>
  <c r="H31" i="7"/>
  <c r="H30" i="7"/>
  <c r="H33" i="7"/>
  <c r="H34" i="7"/>
  <c r="H35" i="7"/>
  <c r="H229" i="7"/>
  <c r="H230" i="7"/>
  <c r="H232" i="7"/>
  <c r="H231" i="7"/>
  <c r="H120" i="7"/>
  <c r="H122" i="7"/>
  <c r="H124" i="7"/>
  <c r="H121" i="7"/>
  <c r="H123" i="7"/>
  <c r="H125" i="7"/>
  <c r="H126" i="7"/>
  <c r="H36" i="7"/>
  <c r="H37" i="7"/>
  <c r="H38" i="7"/>
  <c r="H58" i="7"/>
  <c r="H57" i="7"/>
  <c r="H55" i="7"/>
  <c r="H56" i="7"/>
  <c r="H39" i="7"/>
  <c r="H40" i="7"/>
  <c r="H48" i="7"/>
  <c r="H43" i="7"/>
  <c r="H44" i="7"/>
  <c r="H53" i="7"/>
  <c r="H45" i="7"/>
  <c r="H46" i="7"/>
  <c r="H47" i="7"/>
  <c r="H49" i="7"/>
  <c r="H59" i="7"/>
  <c r="H51" i="7"/>
  <c r="H50" i="7"/>
  <c r="H41" i="7"/>
  <c r="H42" i="7"/>
  <c r="H60" i="7"/>
  <c r="H54" i="7"/>
  <c r="H52" i="7"/>
  <c r="H61" i="7"/>
  <c r="H62" i="7"/>
  <c r="H63" i="7"/>
  <c r="H64" i="7"/>
  <c r="H127" i="7"/>
  <c r="H128" i="7"/>
  <c r="H141" i="7"/>
  <c r="H133" i="7"/>
  <c r="H142" i="7"/>
  <c r="H129" i="7"/>
  <c r="H130" i="7"/>
  <c r="H138" i="7"/>
  <c r="H140" i="7"/>
  <c r="H131" i="7"/>
  <c r="H143" i="7"/>
  <c r="H135" i="7"/>
  <c r="H137" i="7"/>
  <c r="H136" i="7"/>
  <c r="H134" i="7"/>
  <c r="H139" i="7"/>
  <c r="H132" i="7"/>
  <c r="H65" i="7"/>
  <c r="H66" i="7"/>
  <c r="H144" i="7"/>
  <c r="H147" i="7"/>
  <c r="H145" i="7"/>
  <c r="H146" i="7"/>
  <c r="H148" i="7"/>
  <c r="H149" i="7"/>
  <c r="H150" i="7"/>
  <c r="H151" i="7"/>
  <c r="H152" i="7"/>
  <c r="H67" i="7"/>
  <c r="H153" i="7"/>
  <c r="H156" i="7"/>
  <c r="H155" i="7"/>
  <c r="H157" i="7"/>
  <c r="H154" i="7"/>
  <c r="H159" i="7"/>
  <c r="H161" i="7"/>
  <c r="H158" i="7"/>
  <c r="H160" i="7"/>
  <c r="H68" i="7"/>
  <c r="H69" i="7"/>
  <c r="H162" i="7"/>
  <c r="H166" i="7"/>
  <c r="H165" i="7"/>
  <c r="H163" i="7"/>
  <c r="H168" i="7"/>
  <c r="H174" i="7"/>
  <c r="H173" i="7"/>
  <c r="H164" i="7"/>
  <c r="H171" i="7"/>
  <c r="H167" i="7"/>
  <c r="H172" i="7"/>
  <c r="H170" i="7"/>
  <c r="H169" i="7"/>
  <c r="H175" i="7"/>
  <c r="H70" i="7"/>
  <c r="H71" i="7"/>
  <c r="H72" i="7"/>
  <c r="H73" i="7"/>
  <c r="H74" i="7"/>
  <c r="H176" i="7"/>
  <c r="H178" i="7"/>
  <c r="H179" i="7"/>
  <c r="H177" i="7"/>
  <c r="H180" i="7"/>
  <c r="H181" i="7"/>
  <c r="H182" i="7"/>
  <c r="H185" i="7"/>
  <c r="H186" i="7"/>
  <c r="H187" i="7"/>
  <c r="H188" i="7"/>
  <c r="H184" i="7"/>
  <c r="H183" i="7"/>
  <c r="H190" i="7"/>
  <c r="H195" i="7"/>
  <c r="H193" i="7"/>
  <c r="H192" i="7"/>
  <c r="H194" i="7"/>
  <c r="H189" i="7"/>
  <c r="H191" i="7"/>
  <c r="H196" i="7"/>
  <c r="H197" i="7"/>
  <c r="H198" i="7"/>
  <c r="H199" i="7"/>
  <c r="H200" i="7"/>
  <c r="H201" i="7"/>
  <c r="H202" i="7"/>
  <c r="H203" i="7"/>
  <c r="H204" i="7"/>
  <c r="H207" i="7"/>
  <c r="H208" i="7"/>
  <c r="H206" i="7"/>
  <c r="H205" i="7"/>
  <c r="H211" i="7"/>
  <c r="H209" i="7"/>
  <c r="H212" i="7"/>
  <c r="H210" i="7"/>
  <c r="H222" i="7"/>
  <c r="H213" i="7"/>
  <c r="H214" i="7"/>
  <c r="H215" i="7"/>
  <c r="H217" i="7"/>
  <c r="H227" i="7"/>
  <c r="H224" i="7"/>
  <c r="H216" i="7"/>
  <c r="H219" i="7"/>
  <c r="H218" i="7"/>
  <c r="H220" i="7"/>
  <c r="H226" i="7"/>
  <c r="H223" i="7"/>
  <c r="H228" i="7"/>
  <c r="H221" i="7"/>
  <c r="H225" i="7"/>
  <c r="H75" i="7"/>
  <c r="H76" i="7"/>
  <c r="H238" i="7"/>
  <c r="H237" i="7"/>
  <c r="H240" i="7"/>
  <c r="H244" i="7"/>
  <c r="H233" i="7"/>
  <c r="H241" i="7"/>
  <c r="H239" i="7"/>
  <c r="H242" i="7"/>
  <c r="H234" i="7"/>
  <c r="H235" i="7"/>
  <c r="H236" i="7"/>
  <c r="H243" i="7"/>
  <c r="H77" i="7"/>
  <c r="H78" i="7"/>
  <c r="H245" i="7"/>
  <c r="H246" i="7"/>
  <c r="H79" i="7"/>
  <c r="H80" i="7"/>
  <c r="H90" i="7"/>
  <c r="H81" i="7"/>
  <c r="H82" i="7"/>
  <c r="H83" i="7"/>
  <c r="H84" i="7"/>
  <c r="H85" i="7"/>
  <c r="H87" i="7"/>
  <c r="H91" i="7"/>
  <c r="H86" i="7"/>
  <c r="H88" i="7"/>
  <c r="H89" i="7"/>
  <c r="H92" i="7"/>
  <c r="H93" i="7"/>
  <c r="H247" i="7"/>
  <c r="H94" i="7"/>
  <c r="H248" i="7"/>
  <c r="H249" i="7"/>
  <c r="H250" i="7"/>
  <c r="H95" i="7"/>
  <c r="H251" i="7"/>
  <c r="H252" i="7"/>
  <c r="H253" i="7"/>
  <c r="H254" i="7"/>
  <c r="H255" i="7"/>
  <c r="H256" i="7"/>
  <c r="H257" i="7"/>
  <c r="H96" i="7"/>
  <c r="H98" i="7"/>
  <c r="H97" i="7"/>
  <c r="H258" i="7"/>
  <c r="H259" i="7"/>
  <c r="H99" i="7"/>
  <c r="H260" i="7"/>
  <c r="H100" i="7"/>
  <c r="H262" i="7"/>
  <c r="H261" i="7"/>
  <c r="H263" i="7"/>
  <c r="H101" i="7"/>
  <c r="H264" i="7"/>
  <c r="H886" i="7" l="1"/>
  <c r="E28" i="3"/>
  <c r="F28" i="3"/>
  <c r="H28" i="3"/>
  <c r="G28" i="3"/>
  <c r="D28" i="3"/>
</calcChain>
</file>

<file path=xl/connections.xml><?xml version="1.0" encoding="utf-8"?>
<connections xmlns="http://schemas.openxmlformats.org/spreadsheetml/2006/main">
  <connection id="1" name="Sell Off Query" type="1" refreshedVersion="6" background="1" saveData="1">
    <dbPr connection="DSN=HABWMS1;UID=JAMEY;SYSTEM=10.205.135.82;DBQ=QGPL HAB2FILES HAB2Y2K HABMENU HAB2HIST JAMEY TLABARCODE UPH;DFTPKGLIB=QGPL;LANGUAGEID=ENU;PKG=QGPL/DEFAULT(IBM),2,0,1,0,512;QRYSTGLMT=-1;CMT=0;" command="SELECT ILCINV.INVARS, ILCINV.INVPRD, ILCINV.INVCOL, ILCINV.INVSZ1, ILCINV.INVSZ2, PMSKGADC8B.SKSKDL, ILCINV.INVQTY, PMSKGADC8B.SKLCAV  FROM HABWMS1.HAB2FILES.ILCINV ILCINV, HABWMS1.HAB2Y2K.PMSKGADC8B PMSKGADC8B  WHERE ILCINV.INVPRD = PMSKGADC8B.PMPROD AND ILCINV.INVSZ1 = PMSKGADC8B.SIZE1 AND ILCINV.INVSZ2 = PMSKGADC8B.SIZE2 AND ILCINV.INVCOL = PMSKGADC8B.CBPCLR AND ((ILCINV.INVARS=? Or ILCINV.INVARS=?) AND (ILCINV.INVDTO&gt;=? And ILCINV.INVDTO&lt;=?) AND (ILCINV.INVQTY&lt;0))  ORDER BY ILCINV.INVPRD, ILCINV.INVCOL, ILCINV.INVSZ1, ILCINV.INVSZ2"/>
    <parameters count="4">
      <parameter name="Reason Code ie. SO" sqlType="1" prompt="Reason Code ie. SO"/>
      <parameter name="Reason Code ie. 13" sqlType="1" prompt="Reason Code ie. 13"/>
      <parameter name="Start Date ie. 20120930" sqlType="3" prompt="Start Date ie. 20120930"/>
      <parameter name="End Date ie. 20121027" sqlType="3" prompt="End Date ie. 20121027"/>
    </parameters>
  </connection>
</connections>
</file>

<file path=xl/sharedStrings.xml><?xml version="1.0" encoding="utf-8"?>
<sst xmlns="http://schemas.openxmlformats.org/spreadsheetml/2006/main" count="4512" uniqueCount="878">
  <si>
    <t>Shirts</t>
  </si>
  <si>
    <t>Clothing</t>
  </si>
  <si>
    <t>Outerwear</t>
  </si>
  <si>
    <t>Socks</t>
  </si>
  <si>
    <t>Sweaters</t>
  </si>
  <si>
    <t>Ladies</t>
  </si>
  <si>
    <t>Bottoms</t>
  </si>
  <si>
    <t>Sets</t>
  </si>
  <si>
    <t>Lingerie</t>
  </si>
  <si>
    <t>Dresses</t>
  </si>
  <si>
    <t>Premium</t>
  </si>
  <si>
    <t>Non-Clothing</t>
  </si>
  <si>
    <t>Hardgoods</t>
  </si>
  <si>
    <t>Domestics</t>
  </si>
  <si>
    <t>Less than 6 Months</t>
  </si>
  <si>
    <t>6 - 12 Months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</si>
  <si>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</si>
  <si>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</si>
  <si>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</si>
  <si>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</si>
  <si>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</si>
  <si>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</si>
  <si>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</si>
  <si>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</si>
  <si>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</si>
  <si>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</si>
  <si>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</si>
  <si>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</si>
  <si>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201</t>
  </si>
  <si>
    <t>202</t>
  </si>
  <si>
    <t>203</t>
  </si>
  <si>
    <t>204</t>
  </si>
  <si>
    <t>205</t>
  </si>
  <si>
    <t>207</t>
  </si>
  <si>
    <t>208</t>
  </si>
  <si>
    <t>209</t>
  </si>
  <si>
    <t>210</t>
  </si>
  <si>
    <t>211</t>
  </si>
  <si>
    <t>212</t>
  </si>
  <si>
    <t>400</t>
  </si>
  <si>
    <t>800</t>
  </si>
  <si>
    <t>18 + Months</t>
  </si>
  <si>
    <t>Deptflag</t>
  </si>
  <si>
    <t>DeptDesc</t>
  </si>
  <si>
    <t xml:space="preserve"> Slacks</t>
  </si>
  <si>
    <t>Belts</t>
  </si>
  <si>
    <t>Miscellaneous</t>
  </si>
  <si>
    <t>Underwear</t>
  </si>
  <si>
    <t>Loungwear</t>
  </si>
  <si>
    <t>Men's</t>
  </si>
  <si>
    <t>Men's Shoes</t>
  </si>
  <si>
    <t xml:space="preserve"> Tops</t>
  </si>
  <si>
    <t>Ladies Outerwear</t>
  </si>
  <si>
    <t>Hosiery</t>
  </si>
  <si>
    <t>Ladies Miscellaneous</t>
  </si>
  <si>
    <t>Ladies Sleepwear</t>
  </si>
  <si>
    <t>Ladies Shoes</t>
  </si>
  <si>
    <t>12 - 18 Months</t>
  </si>
  <si>
    <t>Division</t>
  </si>
  <si>
    <t>Total Of SumOfINV VALUE</t>
  </si>
  <si>
    <t>Menswear</t>
  </si>
  <si>
    <t>Footwear:</t>
  </si>
  <si>
    <t>Ladieswear:</t>
  </si>
  <si>
    <t/>
  </si>
  <si>
    <t>03L</t>
  </si>
  <si>
    <t>CASUAL JOE JEANS</t>
  </si>
  <si>
    <t>XX</t>
  </si>
  <si>
    <t>XL</t>
  </si>
  <si>
    <t>4X</t>
  </si>
  <si>
    <t>3X</t>
  </si>
  <si>
    <t>-</t>
  </si>
  <si>
    <t>12</t>
  </si>
  <si>
    <t>V42</t>
  </si>
  <si>
    <t>CORDLESS WALL TREES SET 3</t>
  </si>
  <si>
    <t>Y3N</t>
  </si>
  <si>
    <t>SP TAB VALANCE</t>
  </si>
  <si>
    <t>32</t>
  </si>
  <si>
    <t>30R</t>
  </si>
  <si>
    <t>ZIP OUT COAT</t>
  </si>
  <si>
    <t>83T</t>
  </si>
  <si>
    <t>FLEECE ROBE</t>
  </si>
  <si>
    <t>BM0</t>
  </si>
  <si>
    <t>PRINTED PEASANT</t>
  </si>
  <si>
    <t>BLY</t>
  </si>
  <si>
    <t>CRISS/CROSS PEASANT</t>
  </si>
  <si>
    <t>BL6</t>
  </si>
  <si>
    <t>ASYMMETRICAL FRINGE SWTR</t>
  </si>
  <si>
    <t>BM3</t>
  </si>
  <si>
    <t>FLORAL PRINTED COWL NECK</t>
  </si>
  <si>
    <t>E25</t>
  </si>
  <si>
    <t>BOAT SHOE</t>
  </si>
  <si>
    <t>16H</t>
  </si>
  <si>
    <t>CHAMOIS SHIRT</t>
  </si>
  <si>
    <t>18B</t>
  </si>
  <si>
    <t>ONE SIDED EMB SHIRT</t>
  </si>
  <si>
    <t>19C</t>
  </si>
  <si>
    <t>WOVEN SHIRT</t>
  </si>
  <si>
    <t>DOBBY SHIRT</t>
  </si>
  <si>
    <t>12X</t>
  </si>
  <si>
    <t>S/S PRINTED CAMP SHIRT</t>
  </si>
  <si>
    <t>15A</t>
  </si>
  <si>
    <t>FULL ZIP FLEECE SHIRT</t>
  </si>
  <si>
    <t>16</t>
  </si>
  <si>
    <t>19</t>
  </si>
  <si>
    <t>390</t>
  </si>
  <si>
    <t>MEMBERS ONLY JACKET</t>
  </si>
  <si>
    <t>14</t>
  </si>
  <si>
    <t>MANDARIN COLLAR SHIRT</t>
  </si>
  <si>
    <t>D7R</t>
  </si>
  <si>
    <t>VEST W/FUR COLLAR</t>
  </si>
  <si>
    <t>11</t>
  </si>
  <si>
    <t>18K</t>
  </si>
  <si>
    <t>CHECK SHIRT</t>
  </si>
  <si>
    <t>18H</t>
  </si>
  <si>
    <t>1/4 ZIP POLO</t>
  </si>
  <si>
    <t>BLN</t>
  </si>
  <si>
    <t>SLEEVELESS INTERLOCK POLO</t>
  </si>
  <si>
    <t>BLR</t>
  </si>
  <si>
    <t>05</t>
  </si>
  <si>
    <t xml:space="preserve"> S</t>
  </si>
  <si>
    <t>01</t>
  </si>
  <si>
    <t xml:space="preserve"> M</t>
  </si>
  <si>
    <t xml:space="preserve"> L</t>
  </si>
  <si>
    <t>02</t>
  </si>
  <si>
    <t>JC</t>
  </si>
  <si>
    <t>09</t>
  </si>
  <si>
    <t>25</t>
  </si>
  <si>
    <t xml:space="preserve">  W</t>
  </si>
  <si>
    <t xml:space="preserve"> 75</t>
  </si>
  <si>
    <t>GA</t>
  </si>
  <si>
    <t>EB</t>
  </si>
  <si>
    <t xml:space="preserve">  S</t>
  </si>
  <si>
    <t>KD</t>
  </si>
  <si>
    <t>28</t>
  </si>
  <si>
    <t>2E</t>
  </si>
  <si>
    <t>30</t>
  </si>
  <si>
    <t>45</t>
  </si>
  <si>
    <t>GT</t>
  </si>
  <si>
    <t>BW</t>
  </si>
  <si>
    <t xml:space="preserve"> 18</t>
  </si>
  <si>
    <t>F4</t>
  </si>
  <si>
    <t>A26</t>
  </si>
  <si>
    <t>9D</t>
  </si>
  <si>
    <t>20</t>
  </si>
  <si>
    <t xml:space="preserve">  P</t>
  </si>
  <si>
    <t>CORDUROY SLACKS</t>
  </si>
  <si>
    <t>26W</t>
  </si>
  <si>
    <t>BL2</t>
  </si>
  <si>
    <t>KM</t>
  </si>
  <si>
    <t>PRINTED LACE TOP</t>
  </si>
  <si>
    <t>D6K</t>
  </si>
  <si>
    <t>SEERSUCKER JACKET</t>
  </si>
  <si>
    <t>EC4</t>
  </si>
  <si>
    <t xml:space="preserve"> 5</t>
  </si>
  <si>
    <t xml:space="preserve">  M</t>
  </si>
  <si>
    <t>EASY-ON OXFORD</t>
  </si>
  <si>
    <t xml:space="preserve"> 65</t>
  </si>
  <si>
    <t xml:space="preserve"> 8</t>
  </si>
  <si>
    <t xml:space="preserve"> 85</t>
  </si>
  <si>
    <t>V3G</t>
  </si>
  <si>
    <t>2H</t>
  </si>
  <si>
    <t xml:space="preserve"> R</t>
  </si>
  <si>
    <t>POSTURE SUPPORT</t>
  </si>
  <si>
    <t>Y9E</t>
  </si>
  <si>
    <t>BG</t>
  </si>
  <si>
    <t>STD</t>
  </si>
  <si>
    <t>REV SHAMS</t>
  </si>
  <si>
    <t>5S</t>
  </si>
  <si>
    <t>01N</t>
  </si>
  <si>
    <t>LQ</t>
  </si>
  <si>
    <t>50</t>
  </si>
  <si>
    <t xml:space="preserve"> XS</t>
  </si>
  <si>
    <t>ICE HOUSE FLANNELS</t>
  </si>
  <si>
    <t>012</t>
  </si>
  <si>
    <t>BH</t>
  </si>
  <si>
    <t>46</t>
  </si>
  <si>
    <t xml:space="preserve">  L</t>
  </si>
  <si>
    <t>STAG HILL CORDUROYS</t>
  </si>
  <si>
    <t>023</t>
  </si>
  <si>
    <t>6J</t>
  </si>
  <si>
    <t>56</t>
  </si>
  <si>
    <t>FITFOREVER DRESS SLACKS</t>
  </si>
  <si>
    <t>14N</t>
  </si>
  <si>
    <t>8J</t>
  </si>
  <si>
    <t>L/S BLUES SHIRT</t>
  </si>
  <si>
    <t>14W</t>
  </si>
  <si>
    <t>MIXED MEDIA ZIP SHIRT</t>
  </si>
  <si>
    <t>18J</t>
  </si>
  <si>
    <t>TATTERSOL CHECK</t>
  </si>
  <si>
    <t>267</t>
  </si>
  <si>
    <t>ACTIVE JOE JOG SUIT TOP</t>
  </si>
  <si>
    <t>07</t>
  </si>
  <si>
    <t>29</t>
  </si>
  <si>
    <t>A0V</t>
  </si>
  <si>
    <t xml:space="preserve">  A</t>
  </si>
  <si>
    <t>PULL ON BOOTCUT JEANS</t>
  </si>
  <si>
    <t>A1K</t>
  </si>
  <si>
    <t>06</t>
  </si>
  <si>
    <t>SOLID SOFT PANTS</t>
  </si>
  <si>
    <t>A1X</t>
  </si>
  <si>
    <t>8M</t>
  </si>
  <si>
    <t>DENIM SNAP JEAN</t>
  </si>
  <si>
    <t>A24</t>
  </si>
  <si>
    <t>24W</t>
  </si>
  <si>
    <t>V YOKE STRETCH JEANS</t>
  </si>
  <si>
    <t>15</t>
  </si>
  <si>
    <t>5A</t>
  </si>
  <si>
    <t>A3D</t>
  </si>
  <si>
    <t>GP</t>
  </si>
  <si>
    <t>5PKT BOOT CUT JEAN</t>
  </si>
  <si>
    <t>22W</t>
  </si>
  <si>
    <t>A3F</t>
  </si>
  <si>
    <t>WIDE WAIST STRETCH JEANS</t>
  </si>
  <si>
    <t>A34</t>
  </si>
  <si>
    <t>WG</t>
  </si>
  <si>
    <t>COMFORT CORDUROY</t>
  </si>
  <si>
    <t>A48</t>
  </si>
  <si>
    <t>V YOKE JEANS</t>
  </si>
  <si>
    <t>A54</t>
  </si>
  <si>
    <t>3A</t>
  </si>
  <si>
    <t>18</t>
  </si>
  <si>
    <t>GABARDINE SLACK</t>
  </si>
  <si>
    <t>A61</t>
  </si>
  <si>
    <t>CK</t>
  </si>
  <si>
    <t>20W</t>
  </si>
  <si>
    <t>LINEN SLACKS</t>
  </si>
  <si>
    <t>2J</t>
  </si>
  <si>
    <t>A84</t>
  </si>
  <si>
    <t>YV</t>
  </si>
  <si>
    <t>TRAVEL PANT</t>
  </si>
  <si>
    <t>A91</t>
  </si>
  <si>
    <t>SNAP DETAIL PANT</t>
  </si>
  <si>
    <t>BA0</t>
  </si>
  <si>
    <t>A1</t>
  </si>
  <si>
    <t>DIAGONAL PRINTED TOP</t>
  </si>
  <si>
    <t>BGL</t>
  </si>
  <si>
    <t>Z2</t>
  </si>
  <si>
    <t>PRINTED TEES</t>
  </si>
  <si>
    <t>BHA</t>
  </si>
  <si>
    <t>LJ</t>
  </si>
  <si>
    <t>TRAVEL TANK</t>
  </si>
  <si>
    <t>21</t>
  </si>
  <si>
    <t>BLV</t>
  </si>
  <si>
    <t>FLORAL CABLE SWEATER</t>
  </si>
  <si>
    <t>03</t>
  </si>
  <si>
    <t>BMA</t>
  </si>
  <si>
    <t>BC</t>
  </si>
  <si>
    <t>BUTTON CABLE SWEATER</t>
  </si>
  <si>
    <t>BM2</t>
  </si>
  <si>
    <t>JR</t>
  </si>
  <si>
    <t>3/4 SLEEVE BABYDOLL TOP</t>
  </si>
  <si>
    <t>BNH</t>
  </si>
  <si>
    <t>HR</t>
  </si>
  <si>
    <t>EYELET BIB TOP</t>
  </si>
  <si>
    <t>BN1</t>
  </si>
  <si>
    <t>TRAVEL TRIPLE KEYHOLE TOP</t>
  </si>
  <si>
    <t>BPG</t>
  </si>
  <si>
    <t>LACE-UP NECK TEE</t>
  </si>
  <si>
    <t>BPH</t>
  </si>
  <si>
    <t>CC</t>
  </si>
  <si>
    <t>SS LATTICE NECK TEE</t>
  </si>
  <si>
    <t>BRB</t>
  </si>
  <si>
    <t>Q9</t>
  </si>
  <si>
    <t>BOYFRIEND TUNIC SHIRT</t>
  </si>
  <si>
    <t>BRV</t>
  </si>
  <si>
    <t>US</t>
  </si>
  <si>
    <t>PLAID FEATHER FLEECE</t>
  </si>
  <si>
    <t>BRW</t>
  </si>
  <si>
    <t>17</t>
  </si>
  <si>
    <t>COWL NECK FEATHER FLEECE</t>
  </si>
  <si>
    <t>BR4</t>
  </si>
  <si>
    <t>D9</t>
  </si>
  <si>
    <t>LACE TRIM STRETCH TANK</t>
  </si>
  <si>
    <t>BTA</t>
  </si>
  <si>
    <t>COLORBLOCK TUNIC</t>
  </si>
  <si>
    <t>B1A</t>
  </si>
  <si>
    <t>CF</t>
  </si>
  <si>
    <t>CURVED HEM SWEATER</t>
  </si>
  <si>
    <t>B2M</t>
  </si>
  <si>
    <t>H6</t>
  </si>
  <si>
    <t>POINTELLE TWO-FER</t>
  </si>
  <si>
    <t>B3E</t>
  </si>
  <si>
    <t>GB</t>
  </si>
  <si>
    <t>PULLOVER SHAKER</t>
  </si>
  <si>
    <t>B3V</t>
  </si>
  <si>
    <t>BD</t>
  </si>
  <si>
    <t>CREWNECK PROMO FLEECE</t>
  </si>
  <si>
    <t>B4V</t>
  </si>
  <si>
    <t>L/S MOCKNECK</t>
  </si>
  <si>
    <t>B40</t>
  </si>
  <si>
    <t>PINTUCK VELOUR BABYDOLL</t>
  </si>
  <si>
    <t>B5A</t>
  </si>
  <si>
    <t>HAMMERED SATIN BIG SHIRT</t>
  </si>
  <si>
    <t>B5B</t>
  </si>
  <si>
    <t>L/S CREW NECK TEE</t>
  </si>
  <si>
    <t>B5J</t>
  </si>
  <si>
    <t>DOUBLE MOCK FLEECE</t>
  </si>
  <si>
    <t>B5X</t>
  </si>
  <si>
    <t>KY</t>
  </si>
  <si>
    <t>SWEATER VEST</t>
  </si>
  <si>
    <t>B6G</t>
  </si>
  <si>
    <t>RUFFLE TOP W/SEQUINS</t>
  </si>
  <si>
    <t>B72</t>
  </si>
  <si>
    <t>8B</t>
  </si>
  <si>
    <t>DIAMOND SWEATER</t>
  </si>
  <si>
    <t>B8B</t>
  </si>
  <si>
    <t>BASIC FLEECE</t>
  </si>
  <si>
    <t>HC</t>
  </si>
  <si>
    <t>LN</t>
  </si>
  <si>
    <t>B8L</t>
  </si>
  <si>
    <t>BUTTON BROOCH SWEATER</t>
  </si>
  <si>
    <t>B81</t>
  </si>
  <si>
    <t>FEATHER FLEECE HENLEY</t>
  </si>
  <si>
    <t>B83</t>
  </si>
  <si>
    <t>PM</t>
  </si>
  <si>
    <t>SCREEN PRINTED FLEECE TOP</t>
  </si>
  <si>
    <t>C07</t>
  </si>
  <si>
    <t>EMBELLISHED JACKET SET</t>
  </si>
  <si>
    <t>C18</t>
  </si>
  <si>
    <t>CRINKLE GAUZE EYELET SET</t>
  </si>
  <si>
    <t>LR</t>
  </si>
  <si>
    <t>C2H</t>
  </si>
  <si>
    <t>DOLMAN SLEEVE LACE SET</t>
  </si>
  <si>
    <t>C26</t>
  </si>
  <si>
    <t>3PC SKIRT SET</t>
  </si>
  <si>
    <t>D0J</t>
  </si>
  <si>
    <t>GF</t>
  </si>
  <si>
    <t>STAND COLLAR LACE JACKET</t>
  </si>
  <si>
    <t>D03</t>
  </si>
  <si>
    <t>VEST WITH FUR HOOD</t>
  </si>
  <si>
    <t>D3R</t>
  </si>
  <si>
    <t>HOODED FLEECE JACKET</t>
  </si>
  <si>
    <t>D36</t>
  </si>
  <si>
    <t>SATEEN JACKET</t>
  </si>
  <si>
    <t>D39</t>
  </si>
  <si>
    <t>PL</t>
  </si>
  <si>
    <t>ANGLE POCKET PARKA</t>
  </si>
  <si>
    <t>D6M</t>
  </si>
  <si>
    <t>TU</t>
  </si>
  <si>
    <t>10</t>
  </si>
  <si>
    <t>PRINTED JACKET</t>
  </si>
  <si>
    <t>D62</t>
  </si>
  <si>
    <t>EH</t>
  </si>
  <si>
    <t>PXL</t>
  </si>
  <si>
    <t>ZIP OUT LEATHER JACKET</t>
  </si>
  <si>
    <t>04</t>
  </si>
  <si>
    <t>EC0</t>
  </si>
  <si>
    <t>SIDE ZIP BOOT</t>
  </si>
  <si>
    <t xml:space="preserve"> 9</t>
  </si>
  <si>
    <t>EC3</t>
  </si>
  <si>
    <t>JD</t>
  </si>
  <si>
    <t xml:space="preserve"> 7</t>
  </si>
  <si>
    <t>FINGER GORE</t>
  </si>
  <si>
    <t>EC7</t>
  </si>
  <si>
    <t>EA</t>
  </si>
  <si>
    <t>1/4 STRAP DRESS SANDAL</t>
  </si>
  <si>
    <t>EDB</t>
  </si>
  <si>
    <t>3W</t>
  </si>
  <si>
    <t>A-LINE CANVAS</t>
  </si>
  <si>
    <t>E0D</t>
  </si>
  <si>
    <t>1T</t>
  </si>
  <si>
    <t>SKECHER SNEAKERS</t>
  </si>
  <si>
    <t>E0L</t>
  </si>
  <si>
    <t>SKECHER BUNGEE SLIPON</t>
  </si>
  <si>
    <t>E0P</t>
  </si>
  <si>
    <t>VELOUR TASSEL LOAFERS</t>
  </si>
  <si>
    <t xml:space="preserve"> 6</t>
  </si>
  <si>
    <t>E06</t>
  </si>
  <si>
    <t>NK</t>
  </si>
  <si>
    <t>GT OPEN BACK SLIPPER</t>
  </si>
  <si>
    <t>E09</t>
  </si>
  <si>
    <t>SCHOLLS 3 STRAP SANDAL</t>
  </si>
  <si>
    <t>E1B</t>
  </si>
  <si>
    <t>SKECHERS SKIMMER</t>
  </si>
  <si>
    <t>E7H</t>
  </si>
  <si>
    <t>RUNNING SNEAKER</t>
  </si>
  <si>
    <t>ICE HOUSE FLNLS W/PROTEC</t>
  </si>
  <si>
    <t xml:space="preserve"> XL</t>
  </si>
  <si>
    <t>44</t>
  </si>
  <si>
    <t>02W</t>
  </si>
  <si>
    <t>48</t>
  </si>
  <si>
    <t>CARGO SHORTS</t>
  </si>
  <si>
    <t>02X</t>
  </si>
  <si>
    <t>52</t>
  </si>
  <si>
    <t>CARGO PANTS</t>
  </si>
  <si>
    <t>027</t>
  </si>
  <si>
    <t>CASUAL JOE SHORTS</t>
  </si>
  <si>
    <t>032</t>
  </si>
  <si>
    <t>STONECRK TRI WAIST TWILLS</t>
  </si>
  <si>
    <t>035</t>
  </si>
  <si>
    <t>VG</t>
  </si>
  <si>
    <t>38</t>
  </si>
  <si>
    <t>DUKE STRETCH JEANS</t>
  </si>
  <si>
    <t>08</t>
  </si>
  <si>
    <t>42</t>
  </si>
  <si>
    <t>54</t>
  </si>
  <si>
    <t>038</t>
  </si>
  <si>
    <t>BOTANY 500 DRESS SLACKS</t>
  </si>
  <si>
    <t>04F</t>
  </si>
  <si>
    <t xml:space="preserve"> 26</t>
  </si>
  <si>
    <t>PLEATED DRESS PANTS</t>
  </si>
  <si>
    <t>8A</t>
  </si>
  <si>
    <t>34</t>
  </si>
  <si>
    <t xml:space="preserve"> 28</t>
  </si>
  <si>
    <t xml:space="preserve"> 34</t>
  </si>
  <si>
    <t>40</t>
  </si>
  <si>
    <t xml:space="preserve"> 29</t>
  </si>
  <si>
    <t xml:space="preserve"> 30</t>
  </si>
  <si>
    <t xml:space="preserve"> 33</t>
  </si>
  <si>
    <t xml:space="preserve"> 31</t>
  </si>
  <si>
    <t xml:space="preserve"> 32</t>
  </si>
  <si>
    <t>058</t>
  </si>
  <si>
    <t>ACTIVE JOE PANTS</t>
  </si>
  <si>
    <t>067</t>
  </si>
  <si>
    <t>JERSEY KNIT CARGO PANTS</t>
  </si>
  <si>
    <t>079</t>
  </si>
  <si>
    <t>K9</t>
  </si>
  <si>
    <t>MOUNTAINEER SHORTS</t>
  </si>
  <si>
    <t>1AK</t>
  </si>
  <si>
    <t>O6</t>
  </si>
  <si>
    <t>SINGLE WING CREWNECK-T</t>
  </si>
  <si>
    <t>ZI</t>
  </si>
  <si>
    <t>1GC</t>
  </si>
  <si>
    <t>L/S DRESS SHIRT</t>
  </si>
  <si>
    <t>22</t>
  </si>
  <si>
    <t>10H</t>
  </si>
  <si>
    <t>2PKT B/B POLO</t>
  </si>
  <si>
    <t>O5</t>
  </si>
  <si>
    <t>NFL SWEATSHIRT</t>
  </si>
  <si>
    <t>5I</t>
  </si>
  <si>
    <t>12T</t>
  </si>
  <si>
    <t>BE</t>
  </si>
  <si>
    <t>CREW NECK TEE</t>
  </si>
  <si>
    <t>125</t>
  </si>
  <si>
    <t>IK</t>
  </si>
  <si>
    <t>PROMO FLANNEL</t>
  </si>
  <si>
    <t>14G</t>
  </si>
  <si>
    <t>V8</t>
  </si>
  <si>
    <t>PROMO WOVEN</t>
  </si>
  <si>
    <t>15N</t>
  </si>
  <si>
    <t>7T</t>
  </si>
  <si>
    <t>L/S PROMO CREWNECK</t>
  </si>
  <si>
    <t>153</t>
  </si>
  <si>
    <t>AB</t>
  </si>
  <si>
    <t>L/S POLO SWEATSHIRT</t>
  </si>
  <si>
    <t>XLT</t>
  </si>
  <si>
    <t>16B</t>
  </si>
  <si>
    <t>5X</t>
  </si>
  <si>
    <t>PROMO TEE SHIRTS</t>
  </si>
  <si>
    <t>17T</t>
  </si>
  <si>
    <t>AZ</t>
  </si>
  <si>
    <t>INSTA-DRY TEE</t>
  </si>
  <si>
    <t>17X</t>
  </si>
  <si>
    <t>RUSSELL SWEATSHIRT</t>
  </si>
  <si>
    <t>19A</t>
  </si>
  <si>
    <t>BROOK STRIPE</t>
  </si>
  <si>
    <t>308</t>
  </si>
  <si>
    <t>HOODY FLEECE JACKET</t>
  </si>
  <si>
    <t>35B</t>
  </si>
  <si>
    <t>THERMAL LINED FLEECE</t>
  </si>
  <si>
    <t>370</t>
  </si>
  <si>
    <t>DUKE FLEECE JACKET</t>
  </si>
  <si>
    <t>389</t>
  </si>
  <si>
    <t>STONE CREEK PARKA</t>
  </si>
  <si>
    <t>408</t>
  </si>
  <si>
    <t xml:space="preserve"> 3E</t>
  </si>
  <si>
    <t>SCHOLLS LOAFER</t>
  </si>
  <si>
    <t>42K</t>
  </si>
  <si>
    <t>1B</t>
  </si>
  <si>
    <t xml:space="preserve">  D</t>
  </si>
  <si>
    <t>SS DRESS OXFORD STRAP</t>
  </si>
  <si>
    <t>42N</t>
  </si>
  <si>
    <t>BRUSHED LOAFER</t>
  </si>
  <si>
    <t>42R</t>
  </si>
  <si>
    <t>2A</t>
  </si>
  <si>
    <t>DS OXFORD</t>
  </si>
  <si>
    <t>43J</t>
  </si>
  <si>
    <t>HERMAN LOAFER</t>
  </si>
  <si>
    <t>45E</t>
  </si>
  <si>
    <t>REEBOK RENAISSANCE</t>
  </si>
  <si>
    <t>45J</t>
  </si>
  <si>
    <t>3H</t>
  </si>
  <si>
    <t>NB LACE UP SNEAKER</t>
  </si>
  <si>
    <t>463</t>
  </si>
  <si>
    <t>LACE-UP LOW BOOT</t>
  </si>
  <si>
    <t>613</t>
  </si>
  <si>
    <t>0W</t>
  </si>
  <si>
    <t>FIT FOREVER SUIT SLACKS</t>
  </si>
  <si>
    <t>81W</t>
  </si>
  <si>
    <t>1F</t>
  </si>
  <si>
    <t>ACTIVE SHORT</t>
  </si>
  <si>
    <t>835</t>
  </si>
  <si>
    <t>NE</t>
  </si>
  <si>
    <t>LOUNGE SHORTS</t>
  </si>
  <si>
    <t>9G7</t>
  </si>
  <si>
    <t>ZIP AROUND LEATHER WALLET</t>
  </si>
  <si>
    <t>A0R</t>
  </si>
  <si>
    <t>EMBELLISHED HEM PANT</t>
  </si>
  <si>
    <t>A32</t>
  </si>
  <si>
    <t>HM</t>
  </si>
  <si>
    <t>FULL LEG DRESS PANT</t>
  </si>
  <si>
    <t>A36</t>
  </si>
  <si>
    <t>ALFRED DUNNER PANTS</t>
  </si>
  <si>
    <t>ED</t>
  </si>
  <si>
    <t>DT</t>
  </si>
  <si>
    <t>DV</t>
  </si>
  <si>
    <t>BR9</t>
  </si>
  <si>
    <t>TONAL EMB 3/4 SLEEVE</t>
  </si>
  <si>
    <t>BTE</t>
  </si>
  <si>
    <t>JA</t>
  </si>
  <si>
    <t>B/B EMBROIDERED</t>
  </si>
  <si>
    <t>BTK</t>
  </si>
  <si>
    <t>EMBROIDERED RIB TOP</t>
  </si>
  <si>
    <t>B43</t>
  </si>
  <si>
    <t>CENTER PLEAT BABYDOLL</t>
  </si>
  <si>
    <t>C57</t>
  </si>
  <si>
    <t>3PC SHEER SET</t>
  </si>
  <si>
    <t>EBN</t>
  </si>
  <si>
    <t>CLASSIQUE PUMP</t>
  </si>
  <si>
    <t>EB6</t>
  </si>
  <si>
    <t>LH</t>
  </si>
  <si>
    <t>PATCHWORK LOAFER</t>
  </si>
  <si>
    <t>E1A</t>
  </si>
  <si>
    <t>TRAINING SNEAKER</t>
  </si>
  <si>
    <t>E1V</t>
  </si>
  <si>
    <t>1K</t>
  </si>
  <si>
    <t>PROPET VELCRO</t>
  </si>
  <si>
    <t>9K</t>
  </si>
  <si>
    <t>E1X</t>
  </si>
  <si>
    <t>GORED A-LINE CANVAS</t>
  </si>
  <si>
    <t>E19</t>
  </si>
  <si>
    <t>GLITTER DRESS SHOE</t>
  </si>
  <si>
    <t>E23</t>
  </si>
  <si>
    <t xml:space="preserve"> 55</t>
  </si>
  <si>
    <t>DR SCHOLL LOAFER</t>
  </si>
  <si>
    <t>LW</t>
  </si>
  <si>
    <t>E3C</t>
  </si>
  <si>
    <t>CANVAS SANDAL</t>
  </si>
  <si>
    <t>E5C</t>
  </si>
  <si>
    <t>QUILTED LOW BOOT</t>
  </si>
  <si>
    <t>E5L</t>
  </si>
  <si>
    <t>CENTER ZIP DRESS SANDAL</t>
  </si>
  <si>
    <t>E5Y</t>
  </si>
  <si>
    <t>DRESS SANDAL</t>
  </si>
  <si>
    <t>E6E</t>
  </si>
  <si>
    <t>AS PERF TWIN GORE CANVAS</t>
  </si>
  <si>
    <t>E6T</t>
  </si>
  <si>
    <t>CUT OUT PUMP</t>
  </si>
  <si>
    <t>E7X</t>
  </si>
  <si>
    <t>HIGH BOOT</t>
  </si>
  <si>
    <t>E71</t>
  </si>
  <si>
    <t>MARY JANE</t>
  </si>
  <si>
    <t>E73</t>
  </si>
  <si>
    <t>PATCHWORK BOOT</t>
  </si>
  <si>
    <t>E8B</t>
  </si>
  <si>
    <t>KB</t>
  </si>
  <si>
    <t>DOUBLE ZIP BOOT</t>
  </si>
  <si>
    <t>E8M</t>
  </si>
  <si>
    <t>HIGH SHAFT BOOT</t>
  </si>
  <si>
    <t>E8R</t>
  </si>
  <si>
    <t>VELCRO BOOTIE</t>
  </si>
  <si>
    <t>E80</t>
  </si>
  <si>
    <t>PERF'D SADDLE LOAFER</t>
  </si>
  <si>
    <t>E96</t>
  </si>
  <si>
    <t>SKECHERS LOW BOOT</t>
  </si>
  <si>
    <t>G0G</t>
  </si>
  <si>
    <t>CHALLIS SMOCKED DRESS</t>
  </si>
  <si>
    <t>G05</t>
  </si>
  <si>
    <t>PRINTED WRAP DRESS</t>
  </si>
  <si>
    <t>G10</t>
  </si>
  <si>
    <t>2PC PRINT LACE JKT DRESS</t>
  </si>
  <si>
    <t>G57</t>
  </si>
  <si>
    <t>MOCKNECK RIB DRESS</t>
  </si>
  <si>
    <t>G81</t>
  </si>
  <si>
    <t>NL</t>
  </si>
  <si>
    <t>PRINT FIT/FLARE DRESS</t>
  </si>
  <si>
    <t>G82</t>
  </si>
  <si>
    <t>SMOCKED CAP SLEEVE DRESS</t>
  </si>
  <si>
    <t>G91</t>
  </si>
  <si>
    <t>VELOUR DRESS</t>
  </si>
  <si>
    <t>H10</t>
  </si>
  <si>
    <t>EMB TOP/PLAID BOTTOM PJS</t>
  </si>
  <si>
    <t>H4W</t>
  </si>
  <si>
    <t>AJ</t>
  </si>
  <si>
    <t>V-NECK LOUNGER</t>
  </si>
  <si>
    <t>K0B</t>
  </si>
  <si>
    <t>BORDER PRINT CAPRI</t>
  </si>
  <si>
    <t>K2A</t>
  </si>
  <si>
    <t>EYELET CAPRI</t>
  </si>
  <si>
    <t>K26</t>
  </si>
  <si>
    <t>KNIT SHORTS</t>
  </si>
  <si>
    <t>K32</t>
  </si>
  <si>
    <t>DENIM CROP PANTS</t>
  </si>
  <si>
    <t>K36</t>
  </si>
  <si>
    <t>POPLIN CAPRIS</t>
  </si>
  <si>
    <t>K59</t>
  </si>
  <si>
    <t>N5</t>
  </si>
  <si>
    <t>SEERSUCKER CAPRI</t>
  </si>
  <si>
    <t>K72</t>
  </si>
  <si>
    <t>PRINTED CAPRI</t>
  </si>
  <si>
    <t>M52</t>
  </si>
  <si>
    <t>EJ</t>
  </si>
  <si>
    <t>MICROFIBER BAG</t>
  </si>
  <si>
    <t>M95</t>
  </si>
  <si>
    <t>TE</t>
  </si>
  <si>
    <t>PRINTED BASEBALL CAP</t>
  </si>
  <si>
    <t>VBV</t>
  </si>
  <si>
    <t>OUTSIDE SINK</t>
  </si>
  <si>
    <t>VJV</t>
  </si>
  <si>
    <t>3PC PORCELAIN SET</t>
  </si>
  <si>
    <t>VJX</t>
  </si>
  <si>
    <t>2Z</t>
  </si>
  <si>
    <t>REMINGTON RAZORS</t>
  </si>
  <si>
    <t>V5P</t>
  </si>
  <si>
    <t>SUNBEAM DOUBLE GARMENT</t>
  </si>
  <si>
    <t>V8L</t>
  </si>
  <si>
    <t>1 CUP COFFEE</t>
  </si>
  <si>
    <t>YAD</t>
  </si>
  <si>
    <t>HEATHERED SOLID RUG</t>
  </si>
  <si>
    <t>YAH</t>
  </si>
  <si>
    <t xml:space="preserve"> K</t>
  </si>
  <si>
    <t>HOTEL SHEETS</t>
  </si>
  <si>
    <t>YAV</t>
  </si>
  <si>
    <t>70</t>
  </si>
  <si>
    <t>RND</t>
  </si>
  <si>
    <t>COTTON TABLECLOTH</t>
  </si>
  <si>
    <t>Y0W</t>
  </si>
  <si>
    <t>60</t>
  </si>
  <si>
    <t xml:space="preserve"> 63</t>
  </si>
  <si>
    <t>SHEERS</t>
  </si>
  <si>
    <t xml:space="preserve"> 45</t>
  </si>
  <si>
    <t>Y04</t>
  </si>
  <si>
    <t>SS</t>
  </si>
  <si>
    <t>KNG</t>
  </si>
  <si>
    <t>MICROFIBER SHAM</t>
  </si>
  <si>
    <t>Y3K</t>
  </si>
  <si>
    <t>SFA</t>
  </si>
  <si>
    <t>FURNITURE PROTECTOR</t>
  </si>
  <si>
    <t>Y3T</t>
  </si>
  <si>
    <t xml:space="preserve"> 20</t>
  </si>
  <si>
    <t>SP PINCH/POLE VALANCE</t>
  </si>
  <si>
    <t>Y3W</t>
  </si>
  <si>
    <t>SM</t>
  </si>
  <si>
    <t>132</t>
  </si>
  <si>
    <t xml:space="preserve"> 84</t>
  </si>
  <si>
    <t>SP TAB TOPS</t>
  </si>
  <si>
    <t>Y41</t>
  </si>
  <si>
    <t>FLEECE SHEETS</t>
  </si>
  <si>
    <t>TW</t>
  </si>
  <si>
    <t>Y6G</t>
  </si>
  <si>
    <t>HERRINGBONE RUG</t>
  </si>
  <si>
    <t>Y7X</t>
  </si>
  <si>
    <t>S9</t>
  </si>
  <si>
    <t>FL</t>
  </si>
  <si>
    <t>NEW QUILTS</t>
  </si>
  <si>
    <t>Y76</t>
  </si>
  <si>
    <t>COZY ROBE/SLIPPERS SET</t>
  </si>
  <si>
    <t>Y9W</t>
  </si>
  <si>
    <t>BJ</t>
  </si>
  <si>
    <t>QN</t>
  </si>
  <si>
    <t>DENSITY PILLOWS</t>
  </si>
  <si>
    <t>OQ</t>
  </si>
  <si>
    <t>BLC</t>
  </si>
  <si>
    <t>SUBLIMATION TOP</t>
  </si>
  <si>
    <t>GR</t>
  </si>
  <si>
    <t>BT9</t>
  </si>
  <si>
    <t>EMB YOKE RFFL SLV TEE</t>
  </si>
  <si>
    <t>E05</t>
  </si>
  <si>
    <t>X5</t>
  </si>
  <si>
    <t>SNEAKER</t>
  </si>
  <si>
    <t>MQ</t>
  </si>
  <si>
    <t>E5P</t>
  </si>
  <si>
    <t>4T</t>
  </si>
  <si>
    <t>CUT OUT SANDAL</t>
  </si>
  <si>
    <t>E63</t>
  </si>
  <si>
    <t>OXFORD</t>
  </si>
  <si>
    <t>VBK</t>
  </si>
  <si>
    <t>BATHROOM CART</t>
  </si>
  <si>
    <t>078</t>
  </si>
  <si>
    <t>10J</t>
  </si>
  <si>
    <t>L/S CORDUROY SHIRT</t>
  </si>
  <si>
    <t>BUTTER FLEECE TURTLENECK</t>
  </si>
  <si>
    <t>8O</t>
  </si>
  <si>
    <t>NFL FULL ZIP SWEATSHIRT</t>
  </si>
  <si>
    <t>141</t>
  </si>
  <si>
    <t>5R</t>
  </si>
  <si>
    <t>LINEN LIKE SHIRT</t>
  </si>
  <si>
    <t>16X</t>
  </si>
  <si>
    <t>FLANNEL FAUX SUEDE TRIM</t>
  </si>
  <si>
    <t>161</t>
  </si>
  <si>
    <t>155</t>
  </si>
  <si>
    <t>163</t>
  </si>
  <si>
    <t>VERTICAL STRIPE</t>
  </si>
  <si>
    <t>5C</t>
  </si>
  <si>
    <t>17V</t>
  </si>
  <si>
    <t>INSTA-DRY KNIT</t>
  </si>
  <si>
    <t>5M</t>
  </si>
  <si>
    <t>404</t>
  </si>
  <si>
    <t>VERSE FLASH POINT</t>
  </si>
  <si>
    <t>41C</t>
  </si>
  <si>
    <t>NEW BALANCE SNEAKER</t>
  </si>
  <si>
    <t>420</t>
  </si>
  <si>
    <t>THERMAL SLIPPER</t>
  </si>
  <si>
    <t>P3</t>
  </si>
  <si>
    <t xml:space="preserve"> 4E</t>
  </si>
  <si>
    <t>A2P</t>
  </si>
  <si>
    <t>KC</t>
  </si>
  <si>
    <t>PRINTED WOVEN PANTS</t>
  </si>
  <si>
    <t>A2X</t>
  </si>
  <si>
    <t>PONTE WIDE LEG PANT</t>
  </si>
  <si>
    <t>4P</t>
  </si>
  <si>
    <t>A2Y</t>
  </si>
  <si>
    <t>EVERYDAY KNIT PANTS</t>
  </si>
  <si>
    <t>A96</t>
  </si>
  <si>
    <t>PRINTED SOFT PANTS</t>
  </si>
  <si>
    <t>BDT</t>
  </si>
  <si>
    <t>MITERED TUNIC POINTED HEM</t>
  </si>
  <si>
    <t>BDV</t>
  </si>
  <si>
    <t>SPACE DYE CREWNECK TEE</t>
  </si>
  <si>
    <t>BJ7</t>
  </si>
  <si>
    <t>ML</t>
  </si>
  <si>
    <t>ROLL SLEEVE BOATNECK TEE</t>
  </si>
  <si>
    <t>BLT</t>
  </si>
  <si>
    <t>FLC LINED FLANNEL SHIRT</t>
  </si>
  <si>
    <t>BM9</t>
  </si>
  <si>
    <t>BUFFALO PLAID FLANNEL</t>
  </si>
  <si>
    <t>FY</t>
  </si>
  <si>
    <t>BPY</t>
  </si>
  <si>
    <t>NA</t>
  </si>
  <si>
    <t>COBBLESTONE PRINTED TOP</t>
  </si>
  <si>
    <t>BP5</t>
  </si>
  <si>
    <t>LL</t>
  </si>
  <si>
    <t>PRINTED CROCHET</t>
  </si>
  <si>
    <t>BP8</t>
  </si>
  <si>
    <t>BELL SLEEVE TOP</t>
  </si>
  <si>
    <t>BRH</t>
  </si>
  <si>
    <t>LACE CRINKLE TOP</t>
  </si>
  <si>
    <t>BRK</t>
  </si>
  <si>
    <t>RAGLAN SLEEVE TOPPER</t>
  </si>
  <si>
    <t>H5</t>
  </si>
  <si>
    <t>BTJ</t>
  </si>
  <si>
    <t>COTTON STRIPE SHIRT</t>
  </si>
  <si>
    <t>7J</t>
  </si>
  <si>
    <t>BTX</t>
  </si>
  <si>
    <t>BABYDOLL SWEATER</t>
  </si>
  <si>
    <t>BT2</t>
  </si>
  <si>
    <t>GK</t>
  </si>
  <si>
    <t>CUT OUT LACE SLEEVE TOP</t>
  </si>
  <si>
    <t>B3A</t>
  </si>
  <si>
    <t>FAIR ISLE SWEATER</t>
  </si>
  <si>
    <t>B3D</t>
  </si>
  <si>
    <t>EMBROIDERED BELL SLEEVE</t>
  </si>
  <si>
    <t>B3Y</t>
  </si>
  <si>
    <t>CREW NECK PROMO TEE</t>
  </si>
  <si>
    <t>B4E</t>
  </si>
  <si>
    <t>PEARL TRIM CARDIGAN</t>
  </si>
  <si>
    <t>B5R</t>
  </si>
  <si>
    <t>BB</t>
  </si>
  <si>
    <t>WATERFALL CARDIGAN</t>
  </si>
  <si>
    <t>B87</t>
  </si>
  <si>
    <t>WD</t>
  </si>
  <si>
    <t>SMOCKED YOKE SHIRT</t>
  </si>
  <si>
    <t>B9F</t>
  </si>
  <si>
    <t>TWIST NECK TOP</t>
  </si>
  <si>
    <t>C19</t>
  </si>
  <si>
    <t>KE</t>
  </si>
  <si>
    <t>TIE DYE CAPRI SET</t>
  </si>
  <si>
    <t>C3D</t>
  </si>
  <si>
    <t>2PC EMB VELOUR PANTSET</t>
  </si>
  <si>
    <t>D6X</t>
  </si>
  <si>
    <t>EMB JEAN JACKET</t>
  </si>
  <si>
    <t>ECF</t>
  </si>
  <si>
    <t>LACE CANVAS</t>
  </si>
  <si>
    <t>E5V</t>
  </si>
  <si>
    <t>LACE PUMP</t>
  </si>
  <si>
    <t>E52</t>
  </si>
  <si>
    <t>ACTIVE SLIP-ON</t>
  </si>
  <si>
    <t>E54</t>
  </si>
  <si>
    <t>TWIN GORE LOAFER</t>
  </si>
  <si>
    <t>E6R</t>
  </si>
  <si>
    <t>DOUBLE STRAP WEDGE SANDAL</t>
  </si>
  <si>
    <t>E7D</t>
  </si>
  <si>
    <t>JE</t>
  </si>
  <si>
    <t>THONG SANDAL</t>
  </si>
  <si>
    <t>E7V</t>
  </si>
  <si>
    <t>NB RUNNING SNEAKER</t>
  </si>
  <si>
    <t>E8L</t>
  </si>
  <si>
    <t>LOW BOOT</t>
  </si>
  <si>
    <t>G21</t>
  </si>
  <si>
    <t>CABLE SWEATER DRESS</t>
  </si>
  <si>
    <t>G73</t>
  </si>
  <si>
    <t>LACE PANEL DRESS</t>
  </si>
  <si>
    <t>G85</t>
  </si>
  <si>
    <t>GS</t>
  </si>
  <si>
    <t>TIERED DRESS W/CROCHET</t>
  </si>
  <si>
    <t>G90</t>
  </si>
  <si>
    <t>Y NECK EMBROIDERED DRESS</t>
  </si>
  <si>
    <t>G95</t>
  </si>
  <si>
    <t>WASHED RAYON DRESS</t>
  </si>
  <si>
    <t>G96</t>
  </si>
  <si>
    <t>LACE BOLERO</t>
  </si>
  <si>
    <t>H4P</t>
  </si>
  <si>
    <t>7W</t>
  </si>
  <si>
    <t>SOLID FLEECE GOWN</t>
  </si>
  <si>
    <t>H94</t>
  </si>
  <si>
    <t>TA</t>
  </si>
  <si>
    <t>PRINT TOP/SOLID BOTTOM PJ</t>
  </si>
  <si>
    <t>TD</t>
  </si>
  <si>
    <t>K0C</t>
  </si>
  <si>
    <t>EVERYDAY KNIT SKIRT</t>
  </si>
  <si>
    <t>K07</t>
  </si>
  <si>
    <t>GABARDINE SKIRT</t>
  </si>
  <si>
    <t>K20</t>
  </si>
  <si>
    <t>GABARDINE CAPRIS</t>
  </si>
  <si>
    <t>K60</t>
  </si>
  <si>
    <t>5 POCKET CAPRI</t>
  </si>
  <si>
    <t>K68</t>
  </si>
  <si>
    <t>POPLIN SKIRT</t>
  </si>
  <si>
    <t>K78</t>
  </si>
  <si>
    <t>FLORAL PRINT CAPRI</t>
  </si>
  <si>
    <t>K87</t>
  </si>
  <si>
    <t>KNIT FRENCH TERRY CAPRI</t>
  </si>
  <si>
    <t>K91</t>
  </si>
  <si>
    <t>1Q</t>
  </si>
  <si>
    <t>PRINTED KNIT GAUCHO</t>
  </si>
  <si>
    <t>VAN</t>
  </si>
  <si>
    <t>Q6</t>
  </si>
  <si>
    <t>10PC BOWL SETS</t>
  </si>
  <si>
    <t>VDR</t>
  </si>
  <si>
    <t>JUMBO REMOTE</t>
  </si>
  <si>
    <t>VDY</t>
  </si>
  <si>
    <t>VEGGIE PASTA MAKER</t>
  </si>
  <si>
    <t>VPN</t>
  </si>
  <si>
    <t>SOLAR AUTO FAN</t>
  </si>
  <si>
    <t>VRC</t>
  </si>
  <si>
    <t>VEGGIE SLICER</t>
  </si>
  <si>
    <t>VZ0</t>
  </si>
  <si>
    <t>COMPACT CERAMIC HEATER</t>
  </si>
  <si>
    <t>YAG</t>
  </si>
  <si>
    <t>SATIN SHEETS</t>
  </si>
  <si>
    <t>Y0X</t>
  </si>
  <si>
    <t>SB</t>
  </si>
  <si>
    <t>SUMMIT PARK DRAPES</t>
  </si>
  <si>
    <t>HT</t>
  </si>
  <si>
    <t>66</t>
  </si>
  <si>
    <t>SC</t>
  </si>
  <si>
    <t xml:space="preserve"> 54</t>
  </si>
  <si>
    <t>Y4K</t>
  </si>
  <si>
    <t xml:space="preserve"> 40</t>
  </si>
  <si>
    <t>VOILE SHEER CURTAINS</t>
  </si>
  <si>
    <t>Y5P</t>
  </si>
  <si>
    <t>EYELET SHAM</t>
  </si>
  <si>
    <t>Y6D</t>
  </si>
  <si>
    <t>VINTAGE SHAMS</t>
  </si>
  <si>
    <t>58</t>
  </si>
  <si>
    <t>056</t>
  </si>
  <si>
    <t>CASUAL JOE CARGO PANTS</t>
  </si>
  <si>
    <t>32K</t>
  </si>
  <si>
    <t>WESTERN LEATHER VEST</t>
  </si>
  <si>
    <t>412</t>
  </si>
  <si>
    <t>REEBOK SNEAKERS</t>
  </si>
  <si>
    <t>8X</t>
  </si>
  <si>
    <t>813</t>
  </si>
  <si>
    <t>PV</t>
  </si>
  <si>
    <t>HANES FLANNEL PAJAMAS</t>
  </si>
  <si>
    <t>82J</t>
  </si>
  <si>
    <t>TERRY PANTS</t>
  </si>
  <si>
    <t>823</t>
  </si>
  <si>
    <t>HANES THERMAL FLEECE PJS</t>
  </si>
  <si>
    <t>Totals</t>
  </si>
  <si>
    <t>Product ID</t>
  </si>
  <si>
    <t>Color</t>
  </si>
  <si>
    <t>Size 1</t>
  </si>
  <si>
    <t>Size 2</t>
  </si>
  <si>
    <t>Description</t>
  </si>
  <si>
    <t>Qty</t>
  </si>
  <si>
    <t>Cost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</si>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</sst>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;\(&quot;$&quot;#,##0.00\)"/>
    <numFmt numFmtId="167" formatCode="[$-10409]&quot;$&quot;#,##0.00;\(&quot;$&quot;#,##0.00\)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5" fillId="0" borderId="0"/>
    <xf numFmtId="0" fontId="9" fillId="0" borderId="0"/>
  </cellStyleXfs>
  <cellXfs count="15">
    <xf numFmtId="0" fontId="0" fillId="0" borderId="0" xfId="0"/>
    <xf numFmtId="0" fontId="0" fillId="0" borderId="0" xfId="0" applyAlignment="1"/>
    <xf numFmtId="165" fontId="0" fillId="0" borderId="0" xfId="1" applyFont="1" applyAlignment="1"/>
    <xf numFmtId="166" fontId="0" fillId="0" borderId="0" xfId="0" applyNumberFormat="1" applyAlignment="1"/>
    <xf numFmtId="166" fontId="0" fillId="0" borderId="0" xfId="1" applyNumberFormat="1" applyFont="1" applyAlignment="1"/>
    <xf numFmtId="164" fontId="0" fillId="0" borderId="0" xfId="0" applyNumberFormat="1" applyAlignment="1"/>
    <xf numFmtId="0" fontId="2" fillId="0" borderId="2" xfId="2" applyFont="1" applyFill="1" applyBorder="1" applyAlignment="1">
      <alignment wrapText="1"/>
    </xf>
    <xf numFmtId="166" fontId="2" fillId="0" borderId="2" xfId="2" applyNumberFormat="1" applyFont="1" applyFill="1" applyBorder="1" applyAlignment="1">
      <alignment horizontal="right" wrapText="1"/>
    </xf>
    <xf numFmtId="0" fontId="4" fillId="2" borderId="1" xfId="3" applyFont="1" applyFill="1" applyBorder="1" applyAlignment="1">
      <alignment horizontal="center"/>
    </xf>
    <xf numFmtId="167" fontId="6" fillId="0" borderId="3" xfId="0" applyNumberFormat="1" applyFont="1" applyFill="1" applyBorder="1" applyAlignment="1">
      <alignment vertical="top" wrapText="1" readingOrder="1"/>
    </xf>
    <xf numFmtId="0" fontId="7" fillId="0" borderId="4" xfId="0" applyNumberFormat="1" applyFont="1" applyFill="1" applyBorder="1" applyAlignment="1">
      <alignment vertical="top" wrapText="1"/>
    </xf>
    <xf numFmtId="166" fontId="8" fillId="0" borderId="2" xfId="4" applyNumberFormat="1" applyFont="1" applyFill="1" applyBorder="1" applyAlignment="1">
      <alignment horizontal="right"/>
    </xf>
    <xf numFmtId="0" fontId="8" fillId="0" borderId="2" xfId="4" applyFont="1" applyFill="1" applyBorder="1" applyAlignment="1"/>
    <xf numFmtId="0" fontId="0" fillId="0" borderId="0" xfId="0" applyAlignment="1">
      <alignment horizontal="center"/>
    </xf>
    <xf numFmtId="168" fontId="0" fillId="0" borderId="0" xfId="0" applyNumberFormat="1" applyAlignment="1">
      <alignment horizontal="right"/>
    </xf>
  </cellXfs>
  <cellStyles count="5">
    <cellStyle name="Currency" xfId="1" builtinId="4"/>
    <cellStyle name="Normal" xfId="0" builtinId="0"/>
    <cellStyle name="Normal_Sheet1_1" xfId="2"/>
    <cellStyle name="Normal_Sheet2" xfId="3"/>
    <cellStyle name="Normal_Sheet2_1" xfId="4"/>
  </cellStyles>
  <dxfs count="14">
    <dxf>
      <numFmt numFmtId="168" formatCode="&quot;$&quot;#,##0.00"/>
      <alignment horizontal="right" vertical="bottom" textRotation="0" wrapText="0" indent="0" justifyLastLine="0" shrinkToFit="0" readingOrder="0"/>
    </dxf>
    <dxf>
      <numFmt numFmtId="168" formatCode="&quot;$&quot;#,##0.00"/>
      <alignment horizontal="right" vertical="bottom" textRotation="0" wrapText="0" indent="0" justifyLastLine="0" shrinkToFit="0" readingOrder="0"/>
    </dxf>
    <dxf>
      <numFmt numFmtId="168" formatCode="&quot;$&quot;#,##0.00"/>
      <alignment horizontal="right" vertical="bottom" textRotation="0" wrapText="0" indent="0" justifyLastLine="0" shrinkToFit="0" readingOrder="0"/>
    </dxf>
    <dxf>
      <numFmt numFmtId="168" formatCode="&quot;$&quot;#,##0.0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ell Off Query" connectionId="1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2" name="INVPRD" tableColumnId="2"/>
      <queryTableField id="3" name="INVCOL" tableColumnId="3"/>
      <queryTableField id="4" name="INVSZ1" tableColumnId="4"/>
      <queryTableField id="5" name="INVSZ2" tableColumnId="5"/>
      <queryTableField id="6" name="SKSKDL" tableColumnId="6"/>
      <queryTableField id="7" name="INVQTY" tableColumnId="7"/>
      <queryTableField id="8" name="SKLCAV" tableColumnId="8"/>
      <queryTableField id="9" dataBound="0" tableColumnId="9"/>
    </queryTableFields>
    <queryTableDeletedFields count="1">
      <deletedField name="INVAR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Sell_Off_Query" displayName="Table_Sell_Off_Query" ref="A1:H886" tableType="queryTable" totalsRowCount="1">
  <sortState ref="A2:H885">
    <sortCondition ref="A1:A885"/>
  </sortState>
  <tableColumns count="8">
    <tableColumn id="2" uniqueName="2" name="Product ID" queryTableFieldId="2" dataDxfId="13" totalsRowDxfId="12"/>
    <tableColumn id="3" uniqueName="3" name="Color" queryTableFieldId="3" dataDxfId="11" totalsRowDxfId="10"/>
    <tableColumn id="4" uniqueName="4" name="Size 1" queryTableFieldId="4" dataDxfId="9" totalsRowDxfId="8"/>
    <tableColumn id="5" uniqueName="5" name="Size 2" queryTableFieldId="5" dataDxfId="7" totalsRowDxfId="6"/>
    <tableColumn id="6" uniqueName="6" name="Description" totalsRowLabel="Totals" queryTableFieldId="6"/>
    <tableColumn id="7" uniqueName="7" name="Qty" totalsRowFunction="sum" queryTableFieldId="7" dataDxfId="5" totalsRowDxfId="4"/>
    <tableColumn id="8" uniqueName="8" name="Cost" queryTableFieldId="8" dataDxfId="3" totalsRowDxfId="2"/>
    <tableColumn id="9" uniqueName="9" name="Ext Cost" totalsRowFunction="sum" queryTableFieldId="9" dataDxfId="1" totalsRowDxfId="0">
      <calculatedColumnFormula>Table_Sell_Off_Query[[#This Row],[Qty]]*Table_Sell_Off_Query[[#This Row],[Cost]]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style="13" bestFit="1" customWidth="1"/>
    <col min="2" max="2" width="5.7109375" style="13" bestFit="1" customWidth="1"/>
    <col min="3" max="4" width="6" style="13" bestFit="1" customWidth="1"/>
    <col min="5" max="5" width="29" style="13" bestFit="1" customWidth="1"/>
    <col min="6" max="6" width="5" bestFit="1" customWidth="1"/>
    <col min="7" max="7" width="6.5703125" style="13" bestFit="1" customWidth="1"/>
    <col min="8" max="8" width="10.140625" style="14" bestFit="1" customWidth="1"/>
    <col min="9" max="9" width="9.85546875" style="14" bestFit="1" customWidth="1"/>
  </cols>
  <sheetData>
    <row r="1" spans="1:9" x14ac:dyDescent="0.25">
      <c r="A1" s="13" t="s">
        <v>870</v>
      </c>
      <c r="B1" s="13" t="s">
        <v>871</v>
      </c>
      <c r="C1" s="13" t="s">
        <v>872</v>
      </c>
      <c r="D1" s="13" t="s">
        <v>873</v>
      </c>
      <c r="E1" t="s">
        <v>874</v>
      </c>
      <c r="F1" s="13" t="s">
        <v>875</v>
      </c>
      <c r="G1" s="14" t="s">
        <v>876</v>
      </c>
      <c r="H1" s="14" t="s">
        <v>877</v>
      </c>
      <c r="I1"/>
    </row>
    <row r="2" spans="1:9" x14ac:dyDescent="0.25">
      <c r="A2" s="13" t="s">
        <v>173</v>
      </c>
      <c r="B2" s="13" t="s">
        <v>174</v>
      </c>
      <c r="C2" s="13" t="s">
        <v>180</v>
      </c>
      <c r="D2" s="13" t="s">
        <v>176</v>
      </c>
      <c r="E2" t="s">
        <v>177</v>
      </c>
      <c r="F2" s="13">
        <v>14</v>
      </c>
      <c r="G2" s="14">
        <v>8.8800000000000008</v>
      </c>
      <c r="H2" s="14">
        <f>Table_Sell_Off_Query[[#This Row],[Qty]]*Table_Sell_Off_Query[[#This Row],[Cost]]</f>
        <v>124.32000000000001</v>
      </c>
      <c r="I2"/>
    </row>
    <row r="3" spans="1:9" x14ac:dyDescent="0.25">
      <c r="A3" s="13" t="s">
        <v>173</v>
      </c>
      <c r="B3" s="13" t="s">
        <v>174</v>
      </c>
      <c r="C3" s="13" t="s">
        <v>175</v>
      </c>
      <c r="D3" s="13" t="s">
        <v>176</v>
      </c>
      <c r="E3" t="s">
        <v>177</v>
      </c>
      <c r="F3" s="13">
        <v>11</v>
      </c>
      <c r="G3" s="14">
        <v>8.8800000000000008</v>
      </c>
      <c r="H3" s="14">
        <f>Table_Sell_Off_Query[[#This Row],[Qty]]*Table_Sell_Off_Query[[#This Row],[Cost]]</f>
        <v>97.68</v>
      </c>
      <c r="I3"/>
    </row>
    <row r="4" spans="1:9" x14ac:dyDescent="0.25">
      <c r="A4" s="13" t="s">
        <v>173</v>
      </c>
      <c r="B4" s="13" t="s">
        <v>174</v>
      </c>
      <c r="C4" s="13" t="s">
        <v>378</v>
      </c>
      <c r="D4" s="13" t="s">
        <v>131</v>
      </c>
      <c r="E4" t="s">
        <v>177</v>
      </c>
      <c r="F4" s="13">
        <v>8</v>
      </c>
      <c r="G4" s="14">
        <v>7.75</v>
      </c>
      <c r="H4" s="14">
        <f>Table_Sell_Off_Query[[#This Row],[Qty]]*Table_Sell_Off_Query[[#This Row],[Cost]]</f>
        <v>62</v>
      </c>
      <c r="I4"/>
    </row>
    <row r="5" spans="1:9" x14ac:dyDescent="0.25">
      <c r="A5" s="13" t="s">
        <v>173</v>
      </c>
      <c r="B5" s="13" t="s">
        <v>174</v>
      </c>
      <c r="C5" s="13" t="s">
        <v>378</v>
      </c>
      <c r="D5" s="13" t="s">
        <v>131</v>
      </c>
      <c r="E5" t="s">
        <v>177</v>
      </c>
      <c r="F5" s="13">
        <v>4</v>
      </c>
      <c r="G5" s="14">
        <v>7.75</v>
      </c>
      <c r="H5" s="14">
        <f>Table_Sell_Off_Query[[#This Row],[Qty]]*Table_Sell_Off_Query[[#This Row],[Cost]]</f>
        <v>31</v>
      </c>
      <c r="I5"/>
    </row>
    <row r="6" spans="1:9" x14ac:dyDescent="0.25">
      <c r="A6" s="13" t="s">
        <v>173</v>
      </c>
      <c r="B6" s="13" t="s">
        <v>174</v>
      </c>
      <c r="C6" s="13" t="s">
        <v>391</v>
      </c>
      <c r="D6" s="13" t="s">
        <v>131</v>
      </c>
      <c r="E6" t="s">
        <v>177</v>
      </c>
      <c r="F6" s="13">
        <v>1</v>
      </c>
      <c r="G6" s="14">
        <v>7.75</v>
      </c>
      <c r="H6" s="14">
        <f>Table_Sell_Off_Query[[#This Row],[Qty]]*Table_Sell_Off_Query[[#This Row],[Cost]]</f>
        <v>7.75</v>
      </c>
      <c r="I6"/>
    </row>
    <row r="7" spans="1:9" x14ac:dyDescent="0.25">
      <c r="A7" s="13" t="s">
        <v>178</v>
      </c>
      <c r="B7" s="13" t="s">
        <v>179</v>
      </c>
      <c r="C7" s="13" t="s">
        <v>180</v>
      </c>
      <c r="D7" s="13" t="s">
        <v>176</v>
      </c>
      <c r="E7" t="s">
        <v>181</v>
      </c>
      <c r="F7" s="13">
        <v>10</v>
      </c>
      <c r="G7" s="14">
        <v>9.48</v>
      </c>
      <c r="H7" s="14">
        <f>Table_Sell_Off_Query[[#This Row],[Qty]]*Table_Sell_Off_Query[[#This Row],[Cost]]</f>
        <v>94.800000000000011</v>
      </c>
      <c r="I7"/>
    </row>
    <row r="8" spans="1:9" x14ac:dyDescent="0.25">
      <c r="A8" s="13" t="s">
        <v>178</v>
      </c>
      <c r="B8" s="13" t="s">
        <v>179</v>
      </c>
      <c r="C8" s="13" t="s">
        <v>180</v>
      </c>
      <c r="D8" s="13" t="s">
        <v>176</v>
      </c>
      <c r="E8" t="s">
        <v>181</v>
      </c>
      <c r="F8" s="13">
        <v>5</v>
      </c>
      <c r="G8" s="14">
        <v>9.48</v>
      </c>
      <c r="H8" s="14">
        <f>Table_Sell_Off_Query[[#This Row],[Qty]]*Table_Sell_Off_Query[[#This Row],[Cost]]</f>
        <v>47.400000000000006</v>
      </c>
      <c r="I8"/>
    </row>
    <row r="9" spans="1:9" x14ac:dyDescent="0.25">
      <c r="A9" s="13" t="s">
        <v>178</v>
      </c>
      <c r="B9" s="13" t="s">
        <v>179</v>
      </c>
      <c r="C9" s="13" t="s">
        <v>180</v>
      </c>
      <c r="D9" s="13" t="s">
        <v>131</v>
      </c>
      <c r="E9" t="s">
        <v>181</v>
      </c>
      <c r="F9" s="13">
        <v>4</v>
      </c>
      <c r="G9" s="14">
        <v>9.5399999999999991</v>
      </c>
      <c r="H9" s="14">
        <f>Table_Sell_Off_Query[[#This Row],[Qty]]*Table_Sell_Off_Query[[#This Row],[Cost]]</f>
        <v>38.159999999999997</v>
      </c>
      <c r="I9"/>
    </row>
    <row r="10" spans="1:9" x14ac:dyDescent="0.25">
      <c r="A10" s="13" t="s">
        <v>178</v>
      </c>
      <c r="B10" s="13" t="s">
        <v>179</v>
      </c>
      <c r="C10" s="13" t="s">
        <v>854</v>
      </c>
      <c r="D10" s="13" t="s">
        <v>176</v>
      </c>
      <c r="E10" t="s">
        <v>181</v>
      </c>
      <c r="F10" s="13">
        <v>2</v>
      </c>
      <c r="G10" s="14">
        <v>9.5299999999999994</v>
      </c>
      <c r="H10" s="14">
        <f>Table_Sell_Off_Query[[#This Row],[Qty]]*Table_Sell_Off_Query[[#This Row],[Cost]]</f>
        <v>19.059999999999999</v>
      </c>
      <c r="I10"/>
    </row>
    <row r="11" spans="1:9" x14ac:dyDescent="0.25">
      <c r="A11" s="13" t="s">
        <v>178</v>
      </c>
      <c r="B11" s="13" t="s">
        <v>179</v>
      </c>
      <c r="C11" s="13" t="s">
        <v>854</v>
      </c>
      <c r="D11" s="13" t="s">
        <v>176</v>
      </c>
      <c r="E11" t="s">
        <v>181</v>
      </c>
      <c r="F11" s="13">
        <v>1</v>
      </c>
      <c r="G11" s="14">
        <v>9.5299999999999994</v>
      </c>
      <c r="H11" s="14">
        <f>Table_Sell_Off_Query[[#This Row],[Qty]]*Table_Sell_Off_Query[[#This Row],[Cost]]</f>
        <v>9.5299999999999994</v>
      </c>
      <c r="I11"/>
    </row>
    <row r="12" spans="1:9" x14ac:dyDescent="0.25">
      <c r="A12" s="13" t="s">
        <v>385</v>
      </c>
      <c r="B12" s="13" t="s">
        <v>123</v>
      </c>
      <c r="C12" s="13" t="s">
        <v>378</v>
      </c>
      <c r="D12" s="13" t="s">
        <v>63</v>
      </c>
      <c r="E12" t="s">
        <v>386</v>
      </c>
      <c r="F12" s="13">
        <v>2</v>
      </c>
      <c r="G12" s="14">
        <v>7.1</v>
      </c>
      <c r="H12" s="14">
        <f>Table_Sell_Off_Query[[#This Row],[Qty]]*Table_Sell_Off_Query[[#This Row],[Cost]]</f>
        <v>14.2</v>
      </c>
      <c r="I12"/>
    </row>
    <row r="13" spans="1:9" x14ac:dyDescent="0.25">
      <c r="A13" s="13" t="s">
        <v>385</v>
      </c>
      <c r="B13" s="13" t="s">
        <v>123</v>
      </c>
      <c r="C13" s="13" t="s">
        <v>383</v>
      </c>
      <c r="D13" s="13" t="s">
        <v>63</v>
      </c>
      <c r="E13" t="s">
        <v>386</v>
      </c>
      <c r="F13" s="13">
        <v>1</v>
      </c>
      <c r="G13" s="14">
        <v>8.08</v>
      </c>
      <c r="H13" s="14">
        <f>Table_Sell_Off_Query[[#This Row],[Qty]]*Table_Sell_Off_Query[[#This Row],[Cost]]</f>
        <v>8.08</v>
      </c>
      <c r="I13"/>
    </row>
    <row r="14" spans="1:9" x14ac:dyDescent="0.25">
      <c r="A14" s="13" t="s">
        <v>385</v>
      </c>
      <c r="B14" s="13" t="s">
        <v>123</v>
      </c>
      <c r="C14" s="13" t="s">
        <v>383</v>
      </c>
      <c r="D14" s="13" t="s">
        <v>63</v>
      </c>
      <c r="E14" t="s">
        <v>386</v>
      </c>
      <c r="F14" s="13">
        <v>1</v>
      </c>
      <c r="G14" s="14">
        <v>8.08</v>
      </c>
      <c r="H14" s="14">
        <f>Table_Sell_Off_Query[[#This Row],[Qty]]*Table_Sell_Off_Query[[#This Row],[Cost]]</f>
        <v>8.08</v>
      </c>
      <c r="I14"/>
    </row>
    <row r="15" spans="1:9" x14ac:dyDescent="0.25">
      <c r="A15" s="13" t="s">
        <v>387</v>
      </c>
      <c r="B15" s="13" t="s">
        <v>345</v>
      </c>
      <c r="C15" s="13" t="s">
        <v>383</v>
      </c>
      <c r="D15" s="13" t="s">
        <v>154</v>
      </c>
      <c r="E15" t="s">
        <v>388</v>
      </c>
      <c r="F15" s="13">
        <v>4</v>
      </c>
      <c r="G15" s="14">
        <v>9.65</v>
      </c>
      <c r="H15" s="14">
        <f>Table_Sell_Off_Query[[#This Row],[Qty]]*Table_Sell_Off_Query[[#This Row],[Cost]]</f>
        <v>38.6</v>
      </c>
      <c r="I15"/>
    </row>
    <row r="16" spans="1:9" x14ac:dyDescent="0.25">
      <c r="A16" s="13" t="s">
        <v>389</v>
      </c>
      <c r="B16" s="13" t="s">
        <v>393</v>
      </c>
      <c r="C16" s="13" t="s">
        <v>394</v>
      </c>
      <c r="D16" s="13" t="s">
        <v>176</v>
      </c>
      <c r="E16" t="s">
        <v>392</v>
      </c>
      <c r="F16" s="13">
        <v>5</v>
      </c>
      <c r="G16" s="14">
        <v>9.11</v>
      </c>
      <c r="H16" s="14">
        <f>Table_Sell_Off_Query[[#This Row],[Qty]]*Table_Sell_Off_Query[[#This Row],[Cost]]</f>
        <v>45.55</v>
      </c>
      <c r="I16"/>
    </row>
    <row r="17" spans="1:9" x14ac:dyDescent="0.25">
      <c r="A17" s="13" t="s">
        <v>389</v>
      </c>
      <c r="B17" s="13" t="s">
        <v>390</v>
      </c>
      <c r="C17" s="13" t="s">
        <v>383</v>
      </c>
      <c r="D17" s="13" t="s">
        <v>171</v>
      </c>
      <c r="E17" t="s">
        <v>392</v>
      </c>
      <c r="F17" s="13">
        <v>2</v>
      </c>
      <c r="G17" s="14">
        <v>10.46</v>
      </c>
      <c r="H17" s="14">
        <f>Table_Sell_Off_Query[[#This Row],[Qty]]*Table_Sell_Off_Query[[#This Row],[Cost]]</f>
        <v>20.92</v>
      </c>
      <c r="I17"/>
    </row>
    <row r="18" spans="1:9" x14ac:dyDescent="0.25">
      <c r="A18" s="13" t="s">
        <v>389</v>
      </c>
      <c r="B18" s="13" t="s">
        <v>206</v>
      </c>
      <c r="C18" s="13" t="s">
        <v>383</v>
      </c>
      <c r="D18" s="13" t="s">
        <v>171</v>
      </c>
      <c r="E18" t="s">
        <v>392</v>
      </c>
      <c r="F18" s="13">
        <v>2</v>
      </c>
      <c r="G18" s="14">
        <v>10.46</v>
      </c>
      <c r="H18" s="14">
        <f>Table_Sell_Off_Query[[#This Row],[Qty]]*Table_Sell_Off_Query[[#This Row],[Cost]]</f>
        <v>20.92</v>
      </c>
      <c r="I18"/>
    </row>
    <row r="19" spans="1:9" x14ac:dyDescent="0.25">
      <c r="A19" s="13" t="s">
        <v>389</v>
      </c>
      <c r="B19" s="13" t="s">
        <v>390</v>
      </c>
      <c r="C19" s="13" t="s">
        <v>180</v>
      </c>
      <c r="D19" s="13" t="s">
        <v>154</v>
      </c>
      <c r="E19" t="s">
        <v>392</v>
      </c>
      <c r="F19" s="13">
        <v>1</v>
      </c>
      <c r="G19" s="14">
        <v>10.46</v>
      </c>
      <c r="H19" s="14">
        <f>Table_Sell_Off_Query[[#This Row],[Qty]]*Table_Sell_Off_Query[[#This Row],[Cost]]</f>
        <v>10.46</v>
      </c>
      <c r="I19"/>
    </row>
    <row r="20" spans="1:9" x14ac:dyDescent="0.25">
      <c r="A20" s="13" t="s">
        <v>389</v>
      </c>
      <c r="B20" s="13" t="s">
        <v>393</v>
      </c>
      <c r="C20" s="13" t="s">
        <v>395</v>
      </c>
      <c r="D20" s="13" t="s">
        <v>154</v>
      </c>
      <c r="E20" t="s">
        <v>392</v>
      </c>
      <c r="F20" s="13">
        <v>1</v>
      </c>
      <c r="G20" s="14">
        <v>10.46</v>
      </c>
      <c r="H20" s="14">
        <f>Table_Sell_Off_Query[[#This Row],[Qty]]*Table_Sell_Off_Query[[#This Row],[Cost]]</f>
        <v>10.46</v>
      </c>
      <c r="I20"/>
    </row>
    <row r="21" spans="1:9" x14ac:dyDescent="0.25">
      <c r="A21" s="13" t="s">
        <v>389</v>
      </c>
      <c r="B21" s="13" t="s">
        <v>393</v>
      </c>
      <c r="C21" s="13" t="s">
        <v>395</v>
      </c>
      <c r="D21" s="13" t="s">
        <v>154</v>
      </c>
      <c r="E21" t="s">
        <v>392</v>
      </c>
      <c r="F21" s="13">
        <v>1</v>
      </c>
      <c r="G21" s="14">
        <v>10.46</v>
      </c>
      <c r="H21" s="14">
        <f>Table_Sell_Off_Query[[#This Row],[Qty]]*Table_Sell_Off_Query[[#This Row],[Cost]]</f>
        <v>10.46</v>
      </c>
      <c r="I21"/>
    </row>
    <row r="22" spans="1:9" x14ac:dyDescent="0.25">
      <c r="A22" s="13" t="s">
        <v>389</v>
      </c>
      <c r="B22" s="13" t="s">
        <v>205</v>
      </c>
      <c r="C22" s="13" t="s">
        <v>380</v>
      </c>
      <c r="D22" s="13" t="s">
        <v>154</v>
      </c>
      <c r="E22" t="s">
        <v>392</v>
      </c>
      <c r="F22" s="13">
        <v>1</v>
      </c>
      <c r="G22" s="14">
        <v>10.46</v>
      </c>
      <c r="H22" s="14">
        <f>Table_Sell_Off_Query[[#This Row],[Qty]]*Table_Sell_Off_Query[[#This Row],[Cost]]</f>
        <v>10.46</v>
      </c>
      <c r="I22"/>
    </row>
    <row r="23" spans="1:9" x14ac:dyDescent="0.25">
      <c r="A23" s="13" t="s">
        <v>389</v>
      </c>
      <c r="B23" s="13" t="s">
        <v>390</v>
      </c>
      <c r="C23" s="13" t="s">
        <v>391</v>
      </c>
      <c r="D23" s="13" t="s">
        <v>176</v>
      </c>
      <c r="E23" t="s">
        <v>392</v>
      </c>
      <c r="F23" s="13">
        <v>1</v>
      </c>
      <c r="G23" s="14">
        <v>9.11</v>
      </c>
      <c r="H23" s="14">
        <f>Table_Sell_Off_Query[[#This Row],[Qty]]*Table_Sell_Off_Query[[#This Row],[Cost]]</f>
        <v>9.11</v>
      </c>
      <c r="I23"/>
    </row>
    <row r="24" spans="1:9" x14ac:dyDescent="0.25">
      <c r="A24" s="13" t="s">
        <v>389</v>
      </c>
      <c r="B24" s="13" t="s">
        <v>393</v>
      </c>
      <c r="C24" s="13" t="s">
        <v>394</v>
      </c>
      <c r="D24" s="13" t="s">
        <v>176</v>
      </c>
      <c r="E24" t="s">
        <v>392</v>
      </c>
      <c r="F24" s="13">
        <v>1</v>
      </c>
      <c r="G24" s="14">
        <v>9.11</v>
      </c>
      <c r="H24" s="14">
        <f>Table_Sell_Off_Query[[#This Row],[Qty]]*Table_Sell_Off_Query[[#This Row],[Cost]]</f>
        <v>9.11</v>
      </c>
      <c r="I24"/>
    </row>
    <row r="25" spans="1:9" x14ac:dyDescent="0.25">
      <c r="A25" s="13" t="s">
        <v>389</v>
      </c>
      <c r="B25" s="13" t="s">
        <v>205</v>
      </c>
      <c r="C25" s="13" t="s">
        <v>391</v>
      </c>
      <c r="D25" s="13" t="s">
        <v>171</v>
      </c>
      <c r="E25" t="s">
        <v>392</v>
      </c>
      <c r="F25" s="13">
        <v>1</v>
      </c>
      <c r="G25" s="14">
        <v>9.11</v>
      </c>
      <c r="H25" s="14">
        <f>Table_Sell_Off_Query[[#This Row],[Qty]]*Table_Sell_Off_Query[[#This Row],[Cost]]</f>
        <v>9.11</v>
      </c>
      <c r="I25"/>
    </row>
    <row r="26" spans="1:9" x14ac:dyDescent="0.25">
      <c r="A26" s="13" t="s">
        <v>396</v>
      </c>
      <c r="B26" s="13" t="s">
        <v>120</v>
      </c>
      <c r="C26" s="13" t="s">
        <v>180</v>
      </c>
      <c r="D26" s="13" t="s">
        <v>154</v>
      </c>
      <c r="E26" t="s">
        <v>397</v>
      </c>
      <c r="F26" s="13">
        <v>1</v>
      </c>
      <c r="G26" s="14">
        <v>10.64</v>
      </c>
      <c r="H26" s="14">
        <f>Table_Sell_Off_Query[[#This Row],[Qty]]*Table_Sell_Off_Query[[#This Row],[Cost]]</f>
        <v>10.64</v>
      </c>
      <c r="I26"/>
    </row>
    <row r="27" spans="1:9" x14ac:dyDescent="0.25">
      <c r="A27" s="13" t="s">
        <v>396</v>
      </c>
      <c r="B27" s="13" t="s">
        <v>120</v>
      </c>
      <c r="C27" s="13" t="s">
        <v>180</v>
      </c>
      <c r="D27" s="13" t="s">
        <v>154</v>
      </c>
      <c r="E27" t="s">
        <v>397</v>
      </c>
      <c r="F27" s="13">
        <v>1</v>
      </c>
      <c r="G27" s="14">
        <v>10.64</v>
      </c>
      <c r="H27" s="14">
        <f>Table_Sell_Off_Query[[#This Row],[Qty]]*Table_Sell_Off_Query[[#This Row],[Cost]]</f>
        <v>10.64</v>
      </c>
      <c r="I27"/>
    </row>
    <row r="28" spans="1:9" x14ac:dyDescent="0.25">
      <c r="A28" s="13" t="s">
        <v>396</v>
      </c>
      <c r="B28" s="13" t="s">
        <v>120</v>
      </c>
      <c r="C28" s="13" t="s">
        <v>180</v>
      </c>
      <c r="D28" s="13" t="s">
        <v>131</v>
      </c>
      <c r="E28" t="s">
        <v>397</v>
      </c>
      <c r="F28" s="13">
        <v>1</v>
      </c>
      <c r="G28" s="14">
        <v>10.58</v>
      </c>
      <c r="H28" s="14">
        <f>Table_Sell_Off_Query[[#This Row],[Qty]]*Table_Sell_Off_Query[[#This Row],[Cost]]</f>
        <v>10.58</v>
      </c>
      <c r="I28"/>
    </row>
    <row r="29" spans="1:9" x14ac:dyDescent="0.25">
      <c r="A29" s="13" t="s">
        <v>855</v>
      </c>
      <c r="B29" s="13" t="s">
        <v>345</v>
      </c>
      <c r="C29" s="13" t="s">
        <v>175</v>
      </c>
      <c r="D29" s="13" t="s">
        <v>176</v>
      </c>
      <c r="E29" t="s">
        <v>856</v>
      </c>
      <c r="F29" s="13">
        <v>1</v>
      </c>
      <c r="G29" s="14">
        <v>8.18</v>
      </c>
      <c r="H29" s="14">
        <f>Table_Sell_Off_Query[[#This Row],[Qty]]*Table_Sell_Off_Query[[#This Row],[Cost]]</f>
        <v>8.18</v>
      </c>
      <c r="I29"/>
    </row>
    <row r="30" spans="1:9" x14ac:dyDescent="0.25">
      <c r="A30" s="13" t="s">
        <v>411</v>
      </c>
      <c r="B30" s="13" t="s">
        <v>345</v>
      </c>
      <c r="C30" s="13" t="s">
        <v>69</v>
      </c>
      <c r="D30" s="13" t="s">
        <v>171</v>
      </c>
      <c r="E30" t="s">
        <v>412</v>
      </c>
      <c r="F30" s="13">
        <v>1</v>
      </c>
      <c r="G30" s="14">
        <v>6.67</v>
      </c>
      <c r="H30" s="14">
        <f>Table_Sell_Off_Query[[#This Row],[Qty]]*Table_Sell_Off_Query[[#This Row],[Cost]]</f>
        <v>6.67</v>
      </c>
      <c r="I30"/>
    </row>
    <row r="31" spans="1:9" x14ac:dyDescent="0.25">
      <c r="A31" s="13" t="s">
        <v>411</v>
      </c>
      <c r="B31" s="13" t="s">
        <v>345</v>
      </c>
      <c r="C31" s="13" t="s">
        <v>67</v>
      </c>
      <c r="D31" s="13" t="s">
        <v>176</v>
      </c>
      <c r="E31" t="s">
        <v>412</v>
      </c>
      <c r="F31" s="13">
        <v>1</v>
      </c>
      <c r="G31" s="14">
        <v>5.76</v>
      </c>
      <c r="H31" s="14">
        <f>Table_Sell_Off_Query[[#This Row],[Qty]]*Table_Sell_Off_Query[[#This Row],[Cost]]</f>
        <v>5.76</v>
      </c>
      <c r="I31"/>
    </row>
    <row r="32" spans="1:9" x14ac:dyDescent="0.25">
      <c r="A32" s="13" t="s">
        <v>411</v>
      </c>
      <c r="B32" s="13" t="s">
        <v>345</v>
      </c>
      <c r="C32" s="13" t="s">
        <v>122</v>
      </c>
      <c r="D32" s="13" t="s">
        <v>131</v>
      </c>
      <c r="E32" t="s">
        <v>412</v>
      </c>
      <c r="F32" s="13">
        <v>1</v>
      </c>
      <c r="G32" s="14">
        <v>5.74</v>
      </c>
      <c r="H32" s="14">
        <f>Table_Sell_Off_Query[[#This Row],[Qty]]*Table_Sell_Off_Query[[#This Row],[Cost]]</f>
        <v>5.74</v>
      </c>
      <c r="I32"/>
    </row>
    <row r="33" spans="1:9" x14ac:dyDescent="0.25">
      <c r="A33" s="13" t="s">
        <v>413</v>
      </c>
      <c r="B33" s="13" t="s">
        <v>130</v>
      </c>
      <c r="C33" s="13" t="s">
        <v>68</v>
      </c>
      <c r="D33" s="13" t="s">
        <v>171</v>
      </c>
      <c r="E33" t="s">
        <v>414</v>
      </c>
      <c r="F33" s="13">
        <v>1</v>
      </c>
      <c r="G33" s="14">
        <v>5.69</v>
      </c>
      <c r="H33" s="14">
        <f>Table_Sell_Off_Query[[#This Row],[Qty]]*Table_Sell_Off_Query[[#This Row],[Cost]]</f>
        <v>5.69</v>
      </c>
      <c r="I33"/>
    </row>
    <row r="34" spans="1:9" x14ac:dyDescent="0.25">
      <c r="A34" s="13" t="s">
        <v>678</v>
      </c>
      <c r="B34" s="13" t="s">
        <v>205</v>
      </c>
      <c r="C34" s="13" t="s">
        <v>391</v>
      </c>
      <c r="D34" s="13" t="s">
        <v>171</v>
      </c>
      <c r="E34" t="s">
        <v>392</v>
      </c>
      <c r="F34" s="13">
        <v>1</v>
      </c>
      <c r="G34" s="14">
        <v>7.61</v>
      </c>
      <c r="H34" s="14">
        <f>Table_Sell_Off_Query[[#This Row],[Qty]]*Table_Sell_Off_Query[[#This Row],[Cost]]</f>
        <v>7.61</v>
      </c>
      <c r="I34"/>
    </row>
    <row r="35" spans="1:9" x14ac:dyDescent="0.25">
      <c r="A35" s="13" t="s">
        <v>415</v>
      </c>
      <c r="B35" s="13" t="s">
        <v>416</v>
      </c>
      <c r="C35" s="13" t="s">
        <v>180</v>
      </c>
      <c r="D35" s="13" t="s">
        <v>63</v>
      </c>
      <c r="E35" t="s">
        <v>417</v>
      </c>
      <c r="F35" s="13">
        <v>1</v>
      </c>
      <c r="G35" s="14">
        <v>8.3000000000000007</v>
      </c>
      <c r="H35" s="14">
        <f>Table_Sell_Off_Query[[#This Row],[Qty]]*Table_Sell_Off_Query[[#This Row],[Cost]]</f>
        <v>8.3000000000000007</v>
      </c>
      <c r="I35"/>
    </row>
    <row r="36" spans="1:9" x14ac:dyDescent="0.25">
      <c r="A36" s="13" t="s">
        <v>18</v>
      </c>
      <c r="B36" s="13" t="s">
        <v>133</v>
      </c>
      <c r="C36" s="13" t="s">
        <v>122</v>
      </c>
      <c r="D36" s="13" t="s">
        <v>63</v>
      </c>
      <c r="E36" t="s">
        <v>97</v>
      </c>
      <c r="F36" s="13">
        <v>46</v>
      </c>
      <c r="G36" s="14">
        <v>6.02</v>
      </c>
      <c r="H36" s="14">
        <f>Table_Sell_Off_Query[[#This Row],[Qty]]*Table_Sell_Off_Query[[#This Row],[Cost]]</f>
        <v>276.91999999999996</v>
      </c>
      <c r="I36"/>
    </row>
    <row r="37" spans="1:9" x14ac:dyDescent="0.25">
      <c r="A37" s="13" t="s">
        <v>18</v>
      </c>
      <c r="B37" s="13" t="s">
        <v>133</v>
      </c>
      <c r="C37" s="13" t="s">
        <v>122</v>
      </c>
      <c r="D37" s="13" t="s">
        <v>63</v>
      </c>
      <c r="E37" t="s">
        <v>97</v>
      </c>
      <c r="F37" s="13">
        <v>46</v>
      </c>
      <c r="G37" s="14">
        <v>6.02</v>
      </c>
      <c r="H37" s="14">
        <f>Table_Sell_Off_Query[[#This Row],[Qty]]*Table_Sell_Off_Query[[#This Row],[Cost]]</f>
        <v>276.91999999999996</v>
      </c>
      <c r="I37"/>
    </row>
    <row r="38" spans="1:9" x14ac:dyDescent="0.25">
      <c r="A38" s="13" t="s">
        <v>18</v>
      </c>
      <c r="B38" s="13" t="s">
        <v>133</v>
      </c>
      <c r="C38" s="13" t="s">
        <v>122</v>
      </c>
      <c r="D38" s="13" t="s">
        <v>63</v>
      </c>
      <c r="E38" t="s">
        <v>97</v>
      </c>
      <c r="F38" s="13">
        <v>46</v>
      </c>
      <c r="G38" s="14">
        <v>6.02</v>
      </c>
      <c r="H38" s="14">
        <f>Table_Sell_Off_Query[[#This Row],[Qty]]*Table_Sell_Off_Query[[#This Row],[Cost]]</f>
        <v>276.91999999999996</v>
      </c>
      <c r="I38"/>
    </row>
    <row r="39" spans="1:9" x14ac:dyDescent="0.25">
      <c r="A39" s="13" t="s">
        <v>18</v>
      </c>
      <c r="B39" s="13" t="s">
        <v>133</v>
      </c>
      <c r="C39" s="13" t="s">
        <v>67</v>
      </c>
      <c r="D39" s="13" t="s">
        <v>63</v>
      </c>
      <c r="E39" t="s">
        <v>97</v>
      </c>
      <c r="F39" s="13">
        <v>44</v>
      </c>
      <c r="G39" s="14">
        <v>6.02</v>
      </c>
      <c r="H39" s="14">
        <f>Table_Sell_Off_Query[[#This Row],[Qty]]*Table_Sell_Off_Query[[#This Row],[Cost]]</f>
        <v>264.88</v>
      </c>
      <c r="I39"/>
    </row>
    <row r="40" spans="1:9" x14ac:dyDescent="0.25">
      <c r="A40" s="13" t="s">
        <v>18</v>
      </c>
      <c r="B40" s="13" t="s">
        <v>133</v>
      </c>
      <c r="C40" s="13" t="s">
        <v>67</v>
      </c>
      <c r="D40" s="13" t="s">
        <v>63</v>
      </c>
      <c r="E40" t="s">
        <v>97</v>
      </c>
      <c r="F40" s="13">
        <v>44</v>
      </c>
      <c r="G40" s="14">
        <v>6.02</v>
      </c>
      <c r="H40" s="14">
        <f>Table_Sell_Off_Query[[#This Row],[Qty]]*Table_Sell_Off_Query[[#This Row],[Cost]]</f>
        <v>264.88</v>
      </c>
      <c r="I40"/>
    </row>
    <row r="41" spans="1:9" x14ac:dyDescent="0.25">
      <c r="A41" s="13" t="s">
        <v>18</v>
      </c>
      <c r="B41" s="13" t="s">
        <v>135</v>
      </c>
      <c r="C41" s="13" t="s">
        <v>67</v>
      </c>
      <c r="D41" s="13" t="s">
        <v>63</v>
      </c>
      <c r="E41" t="s">
        <v>97</v>
      </c>
      <c r="F41" s="13">
        <v>42</v>
      </c>
      <c r="G41" s="14">
        <v>6.02</v>
      </c>
      <c r="H41" s="14">
        <f>Table_Sell_Off_Query[[#This Row],[Qty]]*Table_Sell_Off_Query[[#This Row],[Cost]]</f>
        <v>252.83999999999997</v>
      </c>
      <c r="I41"/>
    </row>
    <row r="42" spans="1:9" x14ac:dyDescent="0.25">
      <c r="A42" s="13" t="s">
        <v>18</v>
      </c>
      <c r="B42" s="13" t="s">
        <v>135</v>
      </c>
      <c r="C42" s="13" t="s">
        <v>67</v>
      </c>
      <c r="D42" s="13" t="s">
        <v>63</v>
      </c>
      <c r="E42" t="s">
        <v>97</v>
      </c>
      <c r="F42" s="13">
        <v>42</v>
      </c>
      <c r="G42" s="14">
        <v>6.02</v>
      </c>
      <c r="H42" s="14">
        <f>Table_Sell_Off_Query[[#This Row],[Qty]]*Table_Sell_Off_Query[[#This Row],[Cost]]</f>
        <v>252.83999999999997</v>
      </c>
      <c r="I42"/>
    </row>
    <row r="43" spans="1:9" x14ac:dyDescent="0.25">
      <c r="A43" s="13" t="s">
        <v>18</v>
      </c>
      <c r="B43" s="13" t="s">
        <v>135</v>
      </c>
      <c r="C43" s="13" t="s">
        <v>122</v>
      </c>
      <c r="D43" s="13" t="s">
        <v>63</v>
      </c>
      <c r="E43" t="s">
        <v>97</v>
      </c>
      <c r="F43" s="13">
        <v>41</v>
      </c>
      <c r="G43" s="14">
        <v>6.02</v>
      </c>
      <c r="H43" s="14">
        <f>Table_Sell_Off_Query[[#This Row],[Qty]]*Table_Sell_Off_Query[[#This Row],[Cost]]</f>
        <v>246.82</v>
      </c>
      <c r="I43"/>
    </row>
    <row r="44" spans="1:9" x14ac:dyDescent="0.25">
      <c r="A44" s="13" t="s">
        <v>18</v>
      </c>
      <c r="B44" s="13" t="s">
        <v>135</v>
      </c>
      <c r="C44" s="13" t="s">
        <v>122</v>
      </c>
      <c r="D44" s="13" t="s">
        <v>63</v>
      </c>
      <c r="E44" t="s">
        <v>97</v>
      </c>
      <c r="F44" s="13">
        <v>41</v>
      </c>
      <c r="G44" s="14">
        <v>6.02</v>
      </c>
      <c r="H44" s="14">
        <f>Table_Sell_Off_Query[[#This Row],[Qty]]*Table_Sell_Off_Query[[#This Row],[Cost]]</f>
        <v>246.82</v>
      </c>
      <c r="I44"/>
    </row>
    <row r="45" spans="1:9" x14ac:dyDescent="0.25">
      <c r="A45" s="13" t="s">
        <v>18</v>
      </c>
      <c r="B45" s="13" t="s">
        <v>135</v>
      </c>
      <c r="C45" s="13" t="s">
        <v>122</v>
      </c>
      <c r="D45" s="13" t="s">
        <v>63</v>
      </c>
      <c r="E45" t="s">
        <v>97</v>
      </c>
      <c r="F45" s="13">
        <v>41</v>
      </c>
      <c r="G45" s="14">
        <v>6.02</v>
      </c>
      <c r="H45" s="14">
        <f>Table_Sell_Off_Query[[#This Row],[Qty]]*Table_Sell_Off_Query[[#This Row],[Cost]]</f>
        <v>246.82</v>
      </c>
      <c r="I45"/>
    </row>
    <row r="46" spans="1:9" x14ac:dyDescent="0.25">
      <c r="A46" s="13" t="s">
        <v>18</v>
      </c>
      <c r="B46" s="13" t="s">
        <v>135</v>
      </c>
      <c r="C46" s="13" t="s">
        <v>122</v>
      </c>
      <c r="D46" s="13" t="s">
        <v>63</v>
      </c>
      <c r="E46" t="s">
        <v>97</v>
      </c>
      <c r="F46" s="13">
        <v>34</v>
      </c>
      <c r="G46" s="14">
        <v>6.02</v>
      </c>
      <c r="H46" s="14">
        <f>Table_Sell_Off_Query[[#This Row],[Qty]]*Table_Sell_Off_Query[[#This Row],[Cost]]</f>
        <v>204.67999999999998</v>
      </c>
      <c r="I46"/>
    </row>
    <row r="47" spans="1:9" x14ac:dyDescent="0.25">
      <c r="A47" s="13" t="s">
        <v>18</v>
      </c>
      <c r="B47" s="13" t="s">
        <v>135</v>
      </c>
      <c r="C47" s="13" t="s">
        <v>122</v>
      </c>
      <c r="D47" s="13" t="s">
        <v>63</v>
      </c>
      <c r="E47" t="s">
        <v>97</v>
      </c>
      <c r="F47" s="13">
        <v>34</v>
      </c>
      <c r="G47" s="14">
        <v>6.02</v>
      </c>
      <c r="H47" s="14">
        <f>Table_Sell_Off_Query[[#This Row],[Qty]]*Table_Sell_Off_Query[[#This Row],[Cost]]</f>
        <v>204.67999999999998</v>
      </c>
      <c r="I47"/>
    </row>
    <row r="48" spans="1:9" x14ac:dyDescent="0.25">
      <c r="A48" s="13" t="s">
        <v>18</v>
      </c>
      <c r="B48" s="13" t="s">
        <v>133</v>
      </c>
      <c r="C48" s="13" t="s">
        <v>67</v>
      </c>
      <c r="D48" s="13" t="s">
        <v>63</v>
      </c>
      <c r="E48" t="s">
        <v>97</v>
      </c>
      <c r="F48" s="13">
        <v>31</v>
      </c>
      <c r="G48" s="14">
        <v>6.02</v>
      </c>
      <c r="H48" s="14">
        <f>Table_Sell_Off_Query[[#This Row],[Qty]]*Table_Sell_Off_Query[[#This Row],[Cost]]</f>
        <v>186.61999999999998</v>
      </c>
      <c r="I48"/>
    </row>
    <row r="49" spans="1:9" x14ac:dyDescent="0.25">
      <c r="A49" s="13" t="s">
        <v>18</v>
      </c>
      <c r="B49" s="13" t="s">
        <v>135</v>
      </c>
      <c r="C49" s="13" t="s">
        <v>121</v>
      </c>
      <c r="D49" s="13" t="s">
        <v>63</v>
      </c>
      <c r="E49" t="s">
        <v>97</v>
      </c>
      <c r="F49" s="13">
        <v>21</v>
      </c>
      <c r="G49" s="14">
        <v>6.02</v>
      </c>
      <c r="H49" s="14">
        <f>Table_Sell_Off_Query[[#This Row],[Qty]]*Table_Sell_Off_Query[[#This Row],[Cost]]</f>
        <v>126.41999999999999</v>
      </c>
      <c r="I49"/>
    </row>
    <row r="50" spans="1:9" x14ac:dyDescent="0.25">
      <c r="A50" s="13" t="s">
        <v>18</v>
      </c>
      <c r="B50" s="13" t="s">
        <v>135</v>
      </c>
      <c r="C50" s="13" t="s">
        <v>67</v>
      </c>
      <c r="D50" s="13" t="s">
        <v>63</v>
      </c>
      <c r="E50" t="s">
        <v>97</v>
      </c>
      <c r="F50" s="13">
        <v>18</v>
      </c>
      <c r="G50" s="14">
        <v>6.02</v>
      </c>
      <c r="H50" s="14">
        <f>Table_Sell_Off_Query[[#This Row],[Qty]]*Table_Sell_Off_Query[[#This Row],[Cost]]</f>
        <v>108.35999999999999</v>
      </c>
      <c r="I50"/>
    </row>
    <row r="51" spans="1:9" x14ac:dyDescent="0.25">
      <c r="A51" s="13" t="s">
        <v>18</v>
      </c>
      <c r="B51" s="13" t="s">
        <v>135</v>
      </c>
      <c r="C51" s="13" t="s">
        <v>121</v>
      </c>
      <c r="D51" s="13" t="s">
        <v>63</v>
      </c>
      <c r="E51" t="s">
        <v>97</v>
      </c>
      <c r="F51" s="13">
        <v>17</v>
      </c>
      <c r="G51" s="14">
        <v>6.02</v>
      </c>
      <c r="H51" s="14">
        <f>Table_Sell_Off_Query[[#This Row],[Qty]]*Table_Sell_Off_Query[[#This Row],[Cost]]</f>
        <v>102.33999999999999</v>
      </c>
      <c r="I51"/>
    </row>
    <row r="52" spans="1:9" x14ac:dyDescent="0.25">
      <c r="A52" s="13" t="s">
        <v>18</v>
      </c>
      <c r="B52" s="13" t="s">
        <v>135</v>
      </c>
      <c r="C52" s="13" t="s">
        <v>69</v>
      </c>
      <c r="D52" s="13" t="s">
        <v>63</v>
      </c>
      <c r="E52" t="s">
        <v>97</v>
      </c>
      <c r="F52" s="13">
        <v>14</v>
      </c>
      <c r="G52" s="14">
        <v>6.73</v>
      </c>
      <c r="H52" s="14">
        <f>Table_Sell_Off_Query[[#This Row],[Qty]]*Table_Sell_Off_Query[[#This Row],[Cost]]</f>
        <v>94.22</v>
      </c>
      <c r="I52"/>
    </row>
    <row r="53" spans="1:9" x14ac:dyDescent="0.25">
      <c r="A53" s="13" t="s">
        <v>18</v>
      </c>
      <c r="B53" s="13" t="s">
        <v>135</v>
      </c>
      <c r="C53" s="13" t="s">
        <v>122</v>
      </c>
      <c r="D53" s="13" t="s">
        <v>63</v>
      </c>
      <c r="E53" t="s">
        <v>97</v>
      </c>
      <c r="F53" s="13">
        <v>15</v>
      </c>
      <c r="G53" s="14">
        <v>6.02</v>
      </c>
      <c r="H53" s="14">
        <f>Table_Sell_Off_Query[[#This Row],[Qty]]*Table_Sell_Off_Query[[#This Row],[Cost]]</f>
        <v>90.3</v>
      </c>
      <c r="I53"/>
    </row>
    <row r="54" spans="1:9" x14ac:dyDescent="0.25">
      <c r="A54" s="13" t="s">
        <v>18</v>
      </c>
      <c r="B54" s="13" t="s">
        <v>135</v>
      </c>
      <c r="C54" s="13" t="s">
        <v>67</v>
      </c>
      <c r="D54" s="13" t="s">
        <v>63</v>
      </c>
      <c r="E54" t="s">
        <v>97</v>
      </c>
      <c r="F54" s="13">
        <v>12</v>
      </c>
      <c r="G54" s="14">
        <v>6.02</v>
      </c>
      <c r="H54" s="14">
        <f>Table_Sell_Off_Query[[#This Row],[Qty]]*Table_Sell_Off_Query[[#This Row],[Cost]]</f>
        <v>72.239999999999995</v>
      </c>
      <c r="I54"/>
    </row>
    <row r="55" spans="1:9" x14ac:dyDescent="0.25">
      <c r="A55" s="13" t="s">
        <v>18</v>
      </c>
      <c r="B55" s="13" t="s">
        <v>133</v>
      </c>
      <c r="C55" s="13" t="s">
        <v>121</v>
      </c>
      <c r="D55" s="13" t="s">
        <v>63</v>
      </c>
      <c r="E55" t="s">
        <v>97</v>
      </c>
      <c r="F55" s="13">
        <v>6</v>
      </c>
      <c r="G55" s="14">
        <v>6.02</v>
      </c>
      <c r="H55" s="14">
        <f>Table_Sell_Off_Query[[#This Row],[Qty]]*Table_Sell_Off_Query[[#This Row],[Cost]]</f>
        <v>36.119999999999997</v>
      </c>
      <c r="I55"/>
    </row>
    <row r="56" spans="1:9" x14ac:dyDescent="0.25">
      <c r="A56" s="13" t="s">
        <v>18</v>
      </c>
      <c r="B56" s="13" t="s">
        <v>133</v>
      </c>
      <c r="C56" s="13" t="s">
        <v>121</v>
      </c>
      <c r="D56" s="13" t="s">
        <v>63</v>
      </c>
      <c r="E56" t="s">
        <v>97</v>
      </c>
      <c r="F56" s="13">
        <v>6</v>
      </c>
      <c r="G56" s="14">
        <v>6.02</v>
      </c>
      <c r="H56" s="14">
        <f>Table_Sell_Off_Query[[#This Row],[Qty]]*Table_Sell_Off_Query[[#This Row],[Cost]]</f>
        <v>36.119999999999997</v>
      </c>
      <c r="I56"/>
    </row>
    <row r="57" spans="1:9" x14ac:dyDescent="0.25">
      <c r="A57" s="13" t="s">
        <v>18</v>
      </c>
      <c r="B57" s="13" t="s">
        <v>133</v>
      </c>
      <c r="C57" s="13" t="s">
        <v>121</v>
      </c>
      <c r="D57" s="13" t="s">
        <v>63</v>
      </c>
      <c r="E57" t="s">
        <v>97</v>
      </c>
      <c r="F57" s="13">
        <v>5</v>
      </c>
      <c r="G57" s="14">
        <v>6.02</v>
      </c>
      <c r="H57" s="14">
        <f>Table_Sell_Off_Query[[#This Row],[Qty]]*Table_Sell_Off_Query[[#This Row],[Cost]]</f>
        <v>30.099999999999998</v>
      </c>
      <c r="I57"/>
    </row>
    <row r="58" spans="1:9" x14ac:dyDescent="0.25">
      <c r="A58" s="13" t="s">
        <v>18</v>
      </c>
      <c r="B58" s="13" t="s">
        <v>133</v>
      </c>
      <c r="C58" s="13" t="s">
        <v>122</v>
      </c>
      <c r="D58" s="13" t="s">
        <v>63</v>
      </c>
      <c r="E58" t="s">
        <v>97</v>
      </c>
      <c r="F58" s="13">
        <v>2</v>
      </c>
      <c r="G58" s="14">
        <v>6.02</v>
      </c>
      <c r="H58" s="14">
        <f>Table_Sell_Off_Query[[#This Row],[Qty]]*Table_Sell_Off_Query[[#This Row],[Cost]]</f>
        <v>12.04</v>
      </c>
      <c r="I58"/>
    </row>
    <row r="59" spans="1:9" x14ac:dyDescent="0.25">
      <c r="A59" s="13" t="s">
        <v>18</v>
      </c>
      <c r="B59" s="13" t="s">
        <v>135</v>
      </c>
      <c r="C59" s="13" t="s">
        <v>121</v>
      </c>
      <c r="D59" s="13" t="s">
        <v>63</v>
      </c>
      <c r="E59" t="s">
        <v>97</v>
      </c>
      <c r="F59" s="13">
        <v>1</v>
      </c>
      <c r="G59" s="14">
        <v>6.02</v>
      </c>
      <c r="H59" s="14">
        <f>Table_Sell_Off_Query[[#This Row],[Qty]]*Table_Sell_Off_Query[[#This Row],[Cost]]</f>
        <v>6.02</v>
      </c>
      <c r="I59"/>
    </row>
    <row r="60" spans="1:9" x14ac:dyDescent="0.25">
      <c r="A60" s="13" t="s">
        <v>18</v>
      </c>
      <c r="B60" s="13" t="s">
        <v>135</v>
      </c>
      <c r="C60" s="13" t="s">
        <v>67</v>
      </c>
      <c r="D60" s="13" t="s">
        <v>63</v>
      </c>
      <c r="E60" t="s">
        <v>97</v>
      </c>
      <c r="F60" s="13">
        <v>1</v>
      </c>
      <c r="G60" s="14">
        <v>6.02</v>
      </c>
      <c r="H60" s="14">
        <f>Table_Sell_Off_Query[[#This Row],[Qty]]*Table_Sell_Off_Query[[#This Row],[Cost]]</f>
        <v>6.02</v>
      </c>
      <c r="I60"/>
    </row>
    <row r="61" spans="1:9" x14ac:dyDescent="0.25">
      <c r="A61" s="13" t="s">
        <v>21</v>
      </c>
      <c r="B61" s="13" t="s">
        <v>126</v>
      </c>
      <c r="C61" s="13" t="s">
        <v>119</v>
      </c>
      <c r="D61" s="13" t="s">
        <v>63</v>
      </c>
      <c r="E61" t="s">
        <v>681</v>
      </c>
      <c r="F61" s="13">
        <v>9</v>
      </c>
      <c r="G61" s="14">
        <v>4.3</v>
      </c>
      <c r="H61" s="14">
        <f>Table_Sell_Off_Query[[#This Row],[Qty]]*Table_Sell_Off_Query[[#This Row],[Cost]]</f>
        <v>38.699999999999996</v>
      </c>
      <c r="I61"/>
    </row>
    <row r="62" spans="1:9" x14ac:dyDescent="0.25">
      <c r="A62" s="13" t="s">
        <v>23</v>
      </c>
      <c r="B62" s="13" t="s">
        <v>682</v>
      </c>
      <c r="C62" s="13" t="s">
        <v>122</v>
      </c>
      <c r="D62" s="13" t="s">
        <v>63</v>
      </c>
      <c r="E62" t="s">
        <v>683</v>
      </c>
      <c r="F62" s="13">
        <v>4</v>
      </c>
      <c r="G62" s="14">
        <v>17.93</v>
      </c>
      <c r="H62" s="14">
        <f>Table_Sell_Off_Query[[#This Row],[Qty]]*Table_Sell_Off_Query[[#This Row],[Cost]]</f>
        <v>71.72</v>
      </c>
      <c r="I62"/>
    </row>
    <row r="63" spans="1:9" x14ac:dyDescent="0.25">
      <c r="A63" s="13" t="s">
        <v>24</v>
      </c>
      <c r="B63" s="13" t="s">
        <v>427</v>
      </c>
      <c r="C63" s="13" t="s">
        <v>69</v>
      </c>
      <c r="D63" s="13" t="s">
        <v>63</v>
      </c>
      <c r="E63" t="s">
        <v>428</v>
      </c>
      <c r="F63" s="13">
        <v>2</v>
      </c>
      <c r="G63" s="14">
        <v>15.2</v>
      </c>
      <c r="H63" s="14">
        <f>Table_Sell_Off_Query[[#This Row],[Qty]]*Table_Sell_Off_Query[[#This Row],[Cost]]</f>
        <v>30.4</v>
      </c>
      <c r="I63"/>
    </row>
    <row r="64" spans="1:9" x14ac:dyDescent="0.25">
      <c r="A64" s="13" t="s">
        <v>24</v>
      </c>
      <c r="B64" s="13" t="s">
        <v>429</v>
      </c>
      <c r="C64" s="13" t="s">
        <v>122</v>
      </c>
      <c r="D64" s="13" t="s">
        <v>63</v>
      </c>
      <c r="E64" t="s">
        <v>428</v>
      </c>
      <c r="F64" s="13">
        <v>1</v>
      </c>
      <c r="G64" s="14">
        <v>15.37</v>
      </c>
      <c r="H64" s="14">
        <f>Table_Sell_Off_Query[[#This Row],[Qty]]*Table_Sell_Off_Query[[#This Row],[Cost]]</f>
        <v>15.37</v>
      </c>
      <c r="I64"/>
    </row>
    <row r="65" spans="1:9" x14ac:dyDescent="0.25">
      <c r="A65" s="13" t="s">
        <v>433</v>
      </c>
      <c r="B65" s="13" t="s">
        <v>434</v>
      </c>
      <c r="C65" s="13" t="s">
        <v>69</v>
      </c>
      <c r="D65" s="13" t="s">
        <v>63</v>
      </c>
      <c r="E65" t="s">
        <v>435</v>
      </c>
      <c r="F65" s="13">
        <v>3</v>
      </c>
      <c r="G65" s="14">
        <v>5.64</v>
      </c>
      <c r="H65" s="14">
        <f>Table_Sell_Off_Query[[#This Row],[Qty]]*Table_Sell_Off_Query[[#This Row],[Cost]]</f>
        <v>16.919999999999998</v>
      </c>
      <c r="I65"/>
    </row>
    <row r="66" spans="1:9" x14ac:dyDescent="0.25">
      <c r="A66" s="13" t="s">
        <v>433</v>
      </c>
      <c r="B66" s="13" t="s">
        <v>192</v>
      </c>
      <c r="C66" s="13" t="s">
        <v>119</v>
      </c>
      <c r="D66" s="13" t="s">
        <v>63</v>
      </c>
      <c r="E66" t="s">
        <v>435</v>
      </c>
      <c r="F66" s="13">
        <v>1</v>
      </c>
      <c r="G66" s="14">
        <v>5.03</v>
      </c>
      <c r="H66" s="14">
        <f>Table_Sell_Off_Query[[#This Row],[Qty]]*Table_Sell_Off_Query[[#This Row],[Cost]]</f>
        <v>5.03</v>
      </c>
      <c r="I66"/>
    </row>
    <row r="67" spans="1:9" x14ac:dyDescent="0.25">
      <c r="A67" s="13" t="s">
        <v>684</v>
      </c>
      <c r="B67" s="13" t="s">
        <v>685</v>
      </c>
      <c r="C67" s="13" t="s">
        <v>119</v>
      </c>
      <c r="D67" s="13" t="s">
        <v>63</v>
      </c>
      <c r="E67" t="s">
        <v>686</v>
      </c>
      <c r="F67" s="13">
        <v>15</v>
      </c>
      <c r="G67" s="14">
        <v>5.42</v>
      </c>
      <c r="H67" s="14">
        <f>Table_Sell_Off_Query[[#This Row],[Qty]]*Table_Sell_Off_Query[[#This Row],[Cost]]</f>
        <v>81.3</v>
      </c>
      <c r="I67"/>
    </row>
    <row r="68" spans="1:9" x14ac:dyDescent="0.25">
      <c r="A68" s="13" t="s">
        <v>442</v>
      </c>
      <c r="B68" s="13" t="s">
        <v>443</v>
      </c>
      <c r="C68" s="13" t="s">
        <v>122</v>
      </c>
      <c r="D68" s="13" t="s">
        <v>63</v>
      </c>
      <c r="E68" t="s">
        <v>444</v>
      </c>
      <c r="F68" s="13">
        <v>1</v>
      </c>
      <c r="G68" s="14">
        <v>5.56</v>
      </c>
      <c r="H68" s="14">
        <f>Table_Sell_Off_Query[[#This Row],[Qty]]*Table_Sell_Off_Query[[#This Row],[Cost]]</f>
        <v>5.56</v>
      </c>
      <c r="I68"/>
    </row>
    <row r="69" spans="1:9" x14ac:dyDescent="0.25">
      <c r="A69" s="13" t="s">
        <v>442</v>
      </c>
      <c r="B69" s="13" t="s">
        <v>219</v>
      </c>
      <c r="C69" s="13" t="s">
        <v>445</v>
      </c>
      <c r="D69" s="13" t="s">
        <v>63</v>
      </c>
      <c r="E69" t="s">
        <v>444</v>
      </c>
      <c r="F69" s="13">
        <v>1</v>
      </c>
      <c r="G69" s="14">
        <v>5.56</v>
      </c>
      <c r="H69" s="14">
        <f>Table_Sell_Off_Query[[#This Row],[Qty]]*Table_Sell_Off_Query[[#This Row],[Cost]]</f>
        <v>5.56</v>
      </c>
      <c r="I69"/>
    </row>
    <row r="70" spans="1:9" x14ac:dyDescent="0.25">
      <c r="A70" s="13" t="s">
        <v>689</v>
      </c>
      <c r="B70" s="13" t="s">
        <v>393</v>
      </c>
      <c r="C70" s="13" t="s">
        <v>690</v>
      </c>
      <c r="D70" s="13" t="s">
        <v>176</v>
      </c>
      <c r="E70" t="s">
        <v>423</v>
      </c>
      <c r="F70" s="13">
        <v>14</v>
      </c>
      <c r="G70" s="14">
        <v>8.0500000000000007</v>
      </c>
      <c r="H70" s="14">
        <f>Table_Sell_Off_Query[[#This Row],[Qty]]*Table_Sell_Off_Query[[#This Row],[Cost]]</f>
        <v>112.70000000000002</v>
      </c>
      <c r="I70"/>
    </row>
    <row r="71" spans="1:9" x14ac:dyDescent="0.25">
      <c r="A71" s="13" t="s">
        <v>689</v>
      </c>
      <c r="B71" s="13" t="s">
        <v>393</v>
      </c>
      <c r="C71" s="13" t="s">
        <v>690</v>
      </c>
      <c r="D71" s="13" t="s">
        <v>176</v>
      </c>
      <c r="E71" t="s">
        <v>423</v>
      </c>
      <c r="F71" s="13">
        <v>1</v>
      </c>
      <c r="G71" s="14">
        <v>8.0500000000000007</v>
      </c>
      <c r="H71" s="14">
        <f>Table_Sell_Off_Query[[#This Row],[Qty]]*Table_Sell_Off_Query[[#This Row],[Cost]]</f>
        <v>8.0500000000000007</v>
      </c>
      <c r="I71"/>
    </row>
    <row r="72" spans="1:9" x14ac:dyDescent="0.25">
      <c r="A72" s="13" t="s">
        <v>689</v>
      </c>
      <c r="B72" s="13" t="s">
        <v>393</v>
      </c>
      <c r="C72" s="13" t="s">
        <v>690</v>
      </c>
      <c r="D72" s="13" t="s">
        <v>176</v>
      </c>
      <c r="E72" t="s">
        <v>423</v>
      </c>
      <c r="F72" s="13">
        <v>1</v>
      </c>
      <c r="G72" s="14">
        <v>8.0500000000000007</v>
      </c>
      <c r="H72" s="14">
        <f>Table_Sell_Off_Query[[#This Row],[Qty]]*Table_Sell_Off_Query[[#This Row],[Cost]]</f>
        <v>8.0500000000000007</v>
      </c>
      <c r="I72"/>
    </row>
    <row r="73" spans="1:9" x14ac:dyDescent="0.25">
      <c r="A73" s="13" t="s">
        <v>691</v>
      </c>
      <c r="B73" s="13" t="s">
        <v>241</v>
      </c>
      <c r="C73" s="13" t="s">
        <v>119</v>
      </c>
      <c r="D73" s="13" t="s">
        <v>63</v>
      </c>
      <c r="E73" t="s">
        <v>692</v>
      </c>
      <c r="F73" s="13">
        <v>19</v>
      </c>
      <c r="G73" s="14">
        <v>6.58</v>
      </c>
      <c r="H73" s="14">
        <f>Table_Sell_Off_Query[[#This Row],[Qty]]*Table_Sell_Off_Query[[#This Row],[Cost]]</f>
        <v>125.02</v>
      </c>
      <c r="I73"/>
    </row>
    <row r="74" spans="1:9" x14ac:dyDescent="0.25">
      <c r="A74" s="13" t="s">
        <v>691</v>
      </c>
      <c r="B74" s="13" t="s">
        <v>241</v>
      </c>
      <c r="C74" s="13" t="s">
        <v>119</v>
      </c>
      <c r="D74" s="13" t="s">
        <v>63</v>
      </c>
      <c r="E74" t="s">
        <v>692</v>
      </c>
      <c r="F74" s="13">
        <v>2</v>
      </c>
      <c r="G74" s="14">
        <v>6.58</v>
      </c>
      <c r="H74" s="14">
        <f>Table_Sell_Off_Query[[#This Row],[Qty]]*Table_Sell_Off_Query[[#This Row],[Cost]]</f>
        <v>13.16</v>
      </c>
      <c r="I74"/>
    </row>
    <row r="75" spans="1:9" x14ac:dyDescent="0.25">
      <c r="A75" s="13" t="s">
        <v>189</v>
      </c>
      <c r="B75" s="13" t="s">
        <v>130</v>
      </c>
      <c r="C75" s="13" t="s">
        <v>121</v>
      </c>
      <c r="D75" s="13" t="s">
        <v>63</v>
      </c>
      <c r="E75" t="s">
        <v>190</v>
      </c>
      <c r="F75" s="13">
        <v>24</v>
      </c>
      <c r="G75" s="14">
        <v>6.2</v>
      </c>
      <c r="H75" s="14">
        <f>Table_Sell_Off_Query[[#This Row],[Qty]]*Table_Sell_Off_Query[[#This Row],[Cost]]</f>
        <v>148.80000000000001</v>
      </c>
      <c r="I75"/>
    </row>
    <row r="76" spans="1:9" x14ac:dyDescent="0.25">
      <c r="A76" s="13" t="s">
        <v>189</v>
      </c>
      <c r="B76" s="13" t="s">
        <v>191</v>
      </c>
      <c r="C76" s="13" t="s">
        <v>121</v>
      </c>
      <c r="D76" s="13" t="s">
        <v>63</v>
      </c>
      <c r="E76" t="s">
        <v>190</v>
      </c>
      <c r="F76" s="13">
        <v>14</v>
      </c>
      <c r="G76" s="14">
        <v>6.2</v>
      </c>
      <c r="H76" s="14">
        <f>Table_Sell_Off_Query[[#This Row],[Qty]]*Table_Sell_Off_Query[[#This Row],[Cost]]</f>
        <v>86.8</v>
      </c>
      <c r="I76"/>
    </row>
    <row r="77" spans="1:9" x14ac:dyDescent="0.25">
      <c r="A77" s="13" t="s">
        <v>456</v>
      </c>
      <c r="B77" s="13" t="s">
        <v>126</v>
      </c>
      <c r="C77" s="13" t="s">
        <v>119</v>
      </c>
      <c r="D77" s="13" t="s">
        <v>63</v>
      </c>
      <c r="E77" t="s">
        <v>457</v>
      </c>
      <c r="F77" s="13">
        <v>1</v>
      </c>
      <c r="G77" s="14">
        <v>6.6</v>
      </c>
      <c r="H77" s="14">
        <f>Table_Sell_Off_Query[[#This Row],[Qty]]*Table_Sell_Off_Query[[#This Row],[Cost]]</f>
        <v>6.6</v>
      </c>
      <c r="I77"/>
    </row>
    <row r="78" spans="1:9" x14ac:dyDescent="0.25">
      <c r="A78" s="13" t="s">
        <v>456</v>
      </c>
      <c r="B78" s="13" t="s">
        <v>179</v>
      </c>
      <c r="C78" s="13" t="s">
        <v>67</v>
      </c>
      <c r="D78" s="13" t="s">
        <v>63</v>
      </c>
      <c r="E78" t="s">
        <v>457</v>
      </c>
      <c r="F78" s="13">
        <v>1</v>
      </c>
      <c r="G78" s="14">
        <v>6.6</v>
      </c>
      <c r="H78" s="14">
        <f>Table_Sell_Off_Query[[#This Row],[Qty]]*Table_Sell_Off_Query[[#This Row],[Cost]]</f>
        <v>6.6</v>
      </c>
      <c r="I78"/>
    </row>
    <row r="79" spans="1:9" x14ac:dyDescent="0.25">
      <c r="A79" s="13" t="s">
        <v>460</v>
      </c>
      <c r="B79" s="13" t="s">
        <v>345</v>
      </c>
      <c r="C79" s="13" t="s">
        <v>121</v>
      </c>
      <c r="D79" s="13" t="s">
        <v>63</v>
      </c>
      <c r="E79" t="s">
        <v>461</v>
      </c>
      <c r="F79" s="13">
        <v>1</v>
      </c>
      <c r="G79" s="14">
        <v>9.6</v>
      </c>
      <c r="H79" s="14">
        <f>Table_Sell_Off_Query[[#This Row],[Qty]]*Table_Sell_Off_Query[[#This Row],[Cost]]</f>
        <v>9.6</v>
      </c>
      <c r="I79"/>
    </row>
    <row r="80" spans="1:9" x14ac:dyDescent="0.25">
      <c r="A80" s="13" t="s">
        <v>462</v>
      </c>
      <c r="B80" s="13" t="s">
        <v>130</v>
      </c>
      <c r="C80" s="13" t="s">
        <v>447</v>
      </c>
      <c r="D80" s="13" t="s">
        <v>63</v>
      </c>
      <c r="E80" t="s">
        <v>463</v>
      </c>
      <c r="F80" s="13">
        <v>1</v>
      </c>
      <c r="G80" s="14">
        <v>15.09</v>
      </c>
      <c r="H80" s="14">
        <f>Table_Sell_Off_Query[[#This Row],[Qty]]*Table_Sell_Off_Query[[#This Row],[Cost]]</f>
        <v>15.09</v>
      </c>
      <c r="I80"/>
    </row>
    <row r="81" spans="1:9" x14ac:dyDescent="0.25">
      <c r="A81" s="13" t="s">
        <v>104</v>
      </c>
      <c r="B81" s="13" t="s">
        <v>126</v>
      </c>
      <c r="C81" s="13" t="s">
        <v>122</v>
      </c>
      <c r="D81" s="13" t="s">
        <v>63</v>
      </c>
      <c r="E81" t="s">
        <v>105</v>
      </c>
      <c r="F81" s="13">
        <v>18</v>
      </c>
      <c r="G81" s="14">
        <v>17.79</v>
      </c>
      <c r="H81" s="14">
        <f>Table_Sell_Off_Query[[#This Row],[Qty]]*Table_Sell_Off_Query[[#This Row],[Cost]]</f>
        <v>320.21999999999997</v>
      </c>
      <c r="I81"/>
    </row>
    <row r="82" spans="1:9" x14ac:dyDescent="0.25">
      <c r="A82" s="13" t="s">
        <v>104</v>
      </c>
      <c r="B82" s="13" t="s">
        <v>126</v>
      </c>
      <c r="C82" s="13" t="s">
        <v>122</v>
      </c>
      <c r="D82" s="13" t="s">
        <v>63</v>
      </c>
      <c r="E82" t="s">
        <v>105</v>
      </c>
      <c r="F82" s="13">
        <v>18</v>
      </c>
      <c r="G82" s="14">
        <v>17.79</v>
      </c>
      <c r="H82" s="14">
        <f>Table_Sell_Off_Query[[#This Row],[Qty]]*Table_Sell_Off_Query[[#This Row],[Cost]]</f>
        <v>320.21999999999997</v>
      </c>
      <c r="I82"/>
    </row>
    <row r="83" spans="1:9" x14ac:dyDescent="0.25">
      <c r="A83" s="13" t="s">
        <v>104</v>
      </c>
      <c r="B83" s="13" t="s">
        <v>126</v>
      </c>
      <c r="C83" s="13" t="s">
        <v>122</v>
      </c>
      <c r="D83" s="13" t="s">
        <v>63</v>
      </c>
      <c r="E83" t="s">
        <v>105</v>
      </c>
      <c r="F83" s="13">
        <v>18</v>
      </c>
      <c r="G83" s="14">
        <v>17.79</v>
      </c>
      <c r="H83" s="14">
        <f>Table_Sell_Off_Query[[#This Row],[Qty]]*Table_Sell_Off_Query[[#This Row],[Cost]]</f>
        <v>320.21999999999997</v>
      </c>
      <c r="I83"/>
    </row>
    <row r="84" spans="1:9" x14ac:dyDescent="0.25">
      <c r="A84" s="13" t="s">
        <v>104</v>
      </c>
      <c r="B84" s="13" t="s">
        <v>126</v>
      </c>
      <c r="C84" s="13" t="s">
        <v>122</v>
      </c>
      <c r="D84" s="13" t="s">
        <v>63</v>
      </c>
      <c r="E84" t="s">
        <v>105</v>
      </c>
      <c r="F84" s="13">
        <v>18</v>
      </c>
      <c r="G84" s="14">
        <v>17.79</v>
      </c>
      <c r="H84" s="14">
        <f>Table_Sell_Off_Query[[#This Row],[Qty]]*Table_Sell_Off_Query[[#This Row],[Cost]]</f>
        <v>320.21999999999997</v>
      </c>
      <c r="I84"/>
    </row>
    <row r="85" spans="1:9" x14ac:dyDescent="0.25">
      <c r="A85" s="13" t="s">
        <v>104</v>
      </c>
      <c r="B85" s="13" t="s">
        <v>126</v>
      </c>
      <c r="C85" s="13" t="s">
        <v>121</v>
      </c>
      <c r="D85" s="13" t="s">
        <v>63</v>
      </c>
      <c r="E85" t="s">
        <v>105</v>
      </c>
      <c r="F85" s="13">
        <v>14</v>
      </c>
      <c r="G85" s="14">
        <v>17.79</v>
      </c>
      <c r="H85" s="14">
        <f>Table_Sell_Off_Query[[#This Row],[Qty]]*Table_Sell_Off_Query[[#This Row],[Cost]]</f>
        <v>249.06</v>
      </c>
      <c r="I85"/>
    </row>
    <row r="86" spans="1:9" x14ac:dyDescent="0.25">
      <c r="A86" s="13" t="s">
        <v>104</v>
      </c>
      <c r="B86" s="13" t="s">
        <v>192</v>
      </c>
      <c r="C86" s="13" t="s">
        <v>122</v>
      </c>
      <c r="D86" s="13" t="s">
        <v>63</v>
      </c>
      <c r="E86" t="s">
        <v>105</v>
      </c>
      <c r="F86" s="13">
        <v>13</v>
      </c>
      <c r="G86" s="14">
        <v>17.37</v>
      </c>
      <c r="H86" s="14">
        <f>Table_Sell_Off_Query[[#This Row],[Qty]]*Table_Sell_Off_Query[[#This Row],[Cost]]</f>
        <v>225.81</v>
      </c>
      <c r="I86"/>
    </row>
    <row r="87" spans="1:9" x14ac:dyDescent="0.25">
      <c r="A87" s="13" t="s">
        <v>104</v>
      </c>
      <c r="B87" s="13" t="s">
        <v>126</v>
      </c>
      <c r="C87" s="13" t="s">
        <v>121</v>
      </c>
      <c r="D87" s="13" t="s">
        <v>63</v>
      </c>
      <c r="E87" t="s">
        <v>105</v>
      </c>
      <c r="F87" s="13">
        <v>10</v>
      </c>
      <c r="G87" s="14">
        <v>17.79</v>
      </c>
      <c r="H87" s="14">
        <f>Table_Sell_Off_Query[[#This Row],[Qty]]*Table_Sell_Off_Query[[#This Row],[Cost]]</f>
        <v>177.89999999999998</v>
      </c>
      <c r="I87"/>
    </row>
    <row r="88" spans="1:9" x14ac:dyDescent="0.25">
      <c r="A88" s="13" t="s">
        <v>104</v>
      </c>
      <c r="B88" s="13" t="s">
        <v>192</v>
      </c>
      <c r="C88" s="13" t="s">
        <v>121</v>
      </c>
      <c r="D88" s="13" t="s">
        <v>63</v>
      </c>
      <c r="E88" t="s">
        <v>105</v>
      </c>
      <c r="F88" s="13">
        <v>10</v>
      </c>
      <c r="G88" s="14">
        <v>17.37</v>
      </c>
      <c r="H88" s="14">
        <f>Table_Sell_Off_Query[[#This Row],[Qty]]*Table_Sell_Off_Query[[#This Row],[Cost]]</f>
        <v>173.70000000000002</v>
      </c>
      <c r="I88"/>
    </row>
    <row r="89" spans="1:9" x14ac:dyDescent="0.25">
      <c r="A89" s="13" t="s">
        <v>104</v>
      </c>
      <c r="B89" s="13" t="s">
        <v>192</v>
      </c>
      <c r="C89" s="13" t="s">
        <v>67</v>
      </c>
      <c r="D89" s="13" t="s">
        <v>63</v>
      </c>
      <c r="E89" t="s">
        <v>105</v>
      </c>
      <c r="F89" s="13">
        <v>5</v>
      </c>
      <c r="G89" s="14">
        <v>17.37</v>
      </c>
      <c r="H89" s="14">
        <f>Table_Sell_Off_Query[[#This Row],[Qty]]*Table_Sell_Off_Query[[#This Row],[Cost]]</f>
        <v>86.850000000000009</v>
      </c>
      <c r="I89"/>
    </row>
    <row r="90" spans="1:9" x14ac:dyDescent="0.25">
      <c r="A90" s="13" t="s">
        <v>104</v>
      </c>
      <c r="B90" s="13" t="s">
        <v>138</v>
      </c>
      <c r="C90" s="13" t="s">
        <v>122</v>
      </c>
      <c r="D90" s="13" t="s">
        <v>63</v>
      </c>
      <c r="E90" t="s">
        <v>105</v>
      </c>
      <c r="F90" s="13">
        <v>1</v>
      </c>
      <c r="G90" s="14">
        <v>17.79</v>
      </c>
      <c r="H90" s="14">
        <f>Table_Sell_Off_Query[[#This Row],[Qty]]*Table_Sell_Off_Query[[#This Row],[Cost]]</f>
        <v>17.79</v>
      </c>
      <c r="I90"/>
    </row>
    <row r="91" spans="1:9" x14ac:dyDescent="0.25">
      <c r="A91" s="13" t="s">
        <v>104</v>
      </c>
      <c r="B91" s="13" t="s">
        <v>192</v>
      </c>
      <c r="C91" s="13" t="s">
        <v>122</v>
      </c>
      <c r="D91" s="13" t="s">
        <v>63</v>
      </c>
      <c r="E91" t="s">
        <v>105</v>
      </c>
      <c r="F91" s="13">
        <v>1</v>
      </c>
      <c r="G91" s="14">
        <v>17.37</v>
      </c>
      <c r="H91" s="14">
        <f>Table_Sell_Off_Query[[#This Row],[Qty]]*Table_Sell_Off_Query[[#This Row],[Cost]]</f>
        <v>17.37</v>
      </c>
      <c r="I91"/>
    </row>
    <row r="92" spans="1:9" x14ac:dyDescent="0.25">
      <c r="A92" s="13" t="s">
        <v>697</v>
      </c>
      <c r="B92" s="13" t="s">
        <v>120</v>
      </c>
      <c r="C92" s="13" t="s">
        <v>351</v>
      </c>
      <c r="D92" s="13" t="s">
        <v>469</v>
      </c>
      <c r="E92" t="s">
        <v>698</v>
      </c>
      <c r="F92" s="13">
        <v>2</v>
      </c>
      <c r="G92" s="14">
        <v>21.63</v>
      </c>
      <c r="H92" s="14">
        <f>Table_Sell_Off_Query[[#This Row],[Qty]]*Table_Sell_Off_Query[[#This Row],[Cost]]</f>
        <v>43.26</v>
      </c>
      <c r="I92"/>
    </row>
    <row r="93" spans="1:9" x14ac:dyDescent="0.25">
      <c r="A93" s="13" t="s">
        <v>464</v>
      </c>
      <c r="B93" s="13" t="s">
        <v>345</v>
      </c>
      <c r="C93" s="13" t="s">
        <v>158</v>
      </c>
      <c r="D93" s="13" t="s">
        <v>465</v>
      </c>
      <c r="E93" t="s">
        <v>466</v>
      </c>
      <c r="F93" s="13">
        <v>1</v>
      </c>
      <c r="G93" s="14">
        <v>18.850000000000001</v>
      </c>
      <c r="H93" s="14">
        <f>Table_Sell_Off_Query[[#This Row],[Qty]]*Table_Sell_Off_Query[[#This Row],[Cost]]</f>
        <v>18.850000000000001</v>
      </c>
      <c r="I93"/>
    </row>
    <row r="94" spans="1:9" x14ac:dyDescent="0.25">
      <c r="A94" s="13" t="s">
        <v>859</v>
      </c>
      <c r="B94" s="13" t="s">
        <v>120</v>
      </c>
      <c r="C94" s="13" t="s">
        <v>110</v>
      </c>
      <c r="D94" s="13" t="s">
        <v>469</v>
      </c>
      <c r="E94" t="s">
        <v>860</v>
      </c>
      <c r="F94" s="13">
        <v>3</v>
      </c>
      <c r="G94" s="14">
        <v>26.65</v>
      </c>
      <c r="H94" s="14">
        <f>Table_Sell_Off_Query[[#This Row],[Qty]]*Table_Sell_Off_Query[[#This Row],[Cost]]</f>
        <v>79.949999999999989</v>
      </c>
      <c r="I94"/>
    </row>
    <row r="95" spans="1:9" x14ac:dyDescent="0.25">
      <c r="A95" s="13" t="s">
        <v>701</v>
      </c>
      <c r="B95" s="13" t="s">
        <v>110</v>
      </c>
      <c r="C95" s="13" t="s">
        <v>110</v>
      </c>
      <c r="D95" s="13" t="s">
        <v>469</v>
      </c>
      <c r="E95" t="s">
        <v>702</v>
      </c>
      <c r="F95" s="13">
        <v>17</v>
      </c>
      <c r="G95" s="14">
        <v>3.55</v>
      </c>
      <c r="H95" s="14">
        <f>Table_Sell_Off_Query[[#This Row],[Qty]]*Table_Sell_Off_Query[[#This Row],[Cost]]</f>
        <v>60.349999999999994</v>
      </c>
      <c r="I95"/>
    </row>
    <row r="96" spans="1:9" x14ac:dyDescent="0.25">
      <c r="A96" s="13" t="s">
        <v>483</v>
      </c>
      <c r="B96" s="13" t="s">
        <v>120</v>
      </c>
      <c r="C96" s="13" t="s">
        <v>128</v>
      </c>
      <c r="D96" s="13" t="s">
        <v>469</v>
      </c>
      <c r="E96" t="s">
        <v>484</v>
      </c>
      <c r="F96" s="13">
        <v>1</v>
      </c>
      <c r="G96" s="14">
        <v>13.55</v>
      </c>
      <c r="H96" s="14">
        <f>Table_Sell_Off_Query[[#This Row],[Qty]]*Table_Sell_Off_Query[[#This Row],[Cost]]</f>
        <v>13.55</v>
      </c>
      <c r="I96"/>
    </row>
    <row r="97" spans="1:9" x14ac:dyDescent="0.25">
      <c r="A97" s="13" t="s">
        <v>485</v>
      </c>
      <c r="B97" s="13" t="s">
        <v>861</v>
      </c>
      <c r="C97" s="13" t="s">
        <v>391</v>
      </c>
      <c r="D97" s="13" t="s">
        <v>154</v>
      </c>
      <c r="E97" t="s">
        <v>487</v>
      </c>
      <c r="F97" s="13">
        <v>2</v>
      </c>
      <c r="G97" s="14">
        <v>9.24</v>
      </c>
      <c r="H97" s="14">
        <f>Table_Sell_Off_Query[[#This Row],[Qty]]*Table_Sell_Off_Query[[#This Row],[Cost]]</f>
        <v>18.48</v>
      </c>
      <c r="I97"/>
    </row>
    <row r="98" spans="1:9" x14ac:dyDescent="0.25">
      <c r="A98" s="13" t="s">
        <v>485</v>
      </c>
      <c r="B98" s="13" t="s">
        <v>486</v>
      </c>
      <c r="C98" s="13" t="s">
        <v>170</v>
      </c>
      <c r="D98" s="13" t="s">
        <v>171</v>
      </c>
      <c r="E98" t="s">
        <v>487</v>
      </c>
      <c r="F98" s="13">
        <v>1</v>
      </c>
      <c r="G98" s="14">
        <v>10.95</v>
      </c>
      <c r="H98" s="14">
        <f>Table_Sell_Off_Query[[#This Row],[Qty]]*Table_Sell_Off_Query[[#This Row],[Cost]]</f>
        <v>10.95</v>
      </c>
      <c r="I98"/>
    </row>
    <row r="99" spans="1:9" x14ac:dyDescent="0.25">
      <c r="A99" s="13" t="s">
        <v>862</v>
      </c>
      <c r="B99" s="13" t="s">
        <v>863</v>
      </c>
      <c r="C99" s="13" t="s">
        <v>121</v>
      </c>
      <c r="D99" s="13" t="s">
        <v>63</v>
      </c>
      <c r="E99" t="s">
        <v>864</v>
      </c>
      <c r="F99" s="13">
        <v>1</v>
      </c>
      <c r="G99" s="14">
        <v>11.24</v>
      </c>
      <c r="H99" s="14">
        <f>Table_Sell_Off_Query[[#This Row],[Qty]]*Table_Sell_Off_Query[[#This Row],[Cost]]</f>
        <v>11.24</v>
      </c>
      <c r="I99"/>
    </row>
    <row r="100" spans="1:9" x14ac:dyDescent="0.25">
      <c r="A100" s="13" t="s">
        <v>867</v>
      </c>
      <c r="B100" s="13" t="s">
        <v>197</v>
      </c>
      <c r="C100" s="13" t="s">
        <v>66</v>
      </c>
      <c r="D100" s="13" t="s">
        <v>63</v>
      </c>
      <c r="E100" t="s">
        <v>868</v>
      </c>
      <c r="F100" s="13">
        <v>1</v>
      </c>
      <c r="G100" s="14">
        <v>12.49</v>
      </c>
      <c r="H100" s="14">
        <f>Table_Sell_Off_Query[[#This Row],[Qty]]*Table_Sell_Off_Query[[#This Row],[Cost]]</f>
        <v>12.49</v>
      </c>
      <c r="I100"/>
    </row>
    <row r="101" spans="1:9" x14ac:dyDescent="0.25">
      <c r="A101" s="13" t="s">
        <v>491</v>
      </c>
      <c r="B101" s="13" t="s">
        <v>492</v>
      </c>
      <c r="C101" s="13" t="s">
        <v>121</v>
      </c>
      <c r="D101" s="13" t="s">
        <v>63</v>
      </c>
      <c r="E101" t="s">
        <v>493</v>
      </c>
      <c r="F101" s="13">
        <v>1</v>
      </c>
      <c r="G101" s="14">
        <v>3.6</v>
      </c>
      <c r="H101" s="14">
        <f>Table_Sell_Off_Query[[#This Row],[Qty]]*Table_Sell_Off_Query[[#This Row],[Cost]]</f>
        <v>3.6</v>
      </c>
      <c r="I101"/>
    </row>
    <row r="102" spans="1:9" x14ac:dyDescent="0.25">
      <c r="A102" s="13" t="s">
        <v>168</v>
      </c>
      <c r="B102" s="13" t="s">
        <v>169</v>
      </c>
      <c r="C102" s="13" t="s">
        <v>170</v>
      </c>
      <c r="D102" s="13" t="s">
        <v>171</v>
      </c>
      <c r="E102" t="s">
        <v>172</v>
      </c>
      <c r="F102" s="13">
        <v>8</v>
      </c>
      <c r="G102" s="14">
        <v>13.5</v>
      </c>
      <c r="H102" s="14">
        <f>Table_Sell_Off_Query[[#This Row],[Qty]]*Table_Sell_Off_Query[[#This Row],[Cost]]</f>
        <v>108</v>
      </c>
      <c r="I102"/>
    </row>
    <row r="103" spans="1:9" x14ac:dyDescent="0.25">
      <c r="A103" s="13" t="s">
        <v>168</v>
      </c>
      <c r="B103" s="13" t="s">
        <v>169</v>
      </c>
      <c r="C103" s="13" t="s">
        <v>170</v>
      </c>
      <c r="D103" s="13" t="s">
        <v>171</v>
      </c>
      <c r="E103" t="s">
        <v>172</v>
      </c>
      <c r="F103" s="13">
        <v>5</v>
      </c>
      <c r="G103" s="14">
        <v>13.5</v>
      </c>
      <c r="H103" s="14">
        <f>Table_Sell_Off_Query[[#This Row],[Qty]]*Table_Sell_Off_Query[[#This Row],[Cost]]</f>
        <v>67.5</v>
      </c>
      <c r="I103"/>
    </row>
    <row r="104" spans="1:9" x14ac:dyDescent="0.25">
      <c r="A104" s="13" t="s">
        <v>168</v>
      </c>
      <c r="B104" s="13" t="s">
        <v>169</v>
      </c>
      <c r="C104" s="13" t="s">
        <v>170</v>
      </c>
      <c r="D104" s="13" t="s">
        <v>171</v>
      </c>
      <c r="E104" t="s">
        <v>172</v>
      </c>
      <c r="F104" s="13">
        <v>4</v>
      </c>
      <c r="G104" s="14">
        <v>13.5</v>
      </c>
      <c r="H104" s="14">
        <f>Table_Sell_Off_Query[[#This Row],[Qty]]*Table_Sell_Off_Query[[#This Row],[Cost]]</f>
        <v>54</v>
      </c>
      <c r="I104"/>
    </row>
    <row r="105" spans="1:9" x14ac:dyDescent="0.25">
      <c r="A105" s="13" t="s">
        <v>168</v>
      </c>
      <c r="B105" s="13" t="s">
        <v>169</v>
      </c>
      <c r="C105" s="13" t="s">
        <v>76</v>
      </c>
      <c r="D105" s="13" t="s">
        <v>176</v>
      </c>
      <c r="E105" t="s">
        <v>376</v>
      </c>
      <c r="F105" s="13">
        <v>2</v>
      </c>
      <c r="G105" s="14">
        <v>12.96</v>
      </c>
      <c r="H105" s="14">
        <f>Table_Sell_Off_Query[[#This Row],[Qty]]*Table_Sell_Off_Query[[#This Row],[Cost]]</f>
        <v>25.92</v>
      </c>
      <c r="I105"/>
    </row>
    <row r="106" spans="1:9" x14ac:dyDescent="0.25">
      <c r="A106" s="13" t="s">
        <v>168</v>
      </c>
      <c r="B106" s="13" t="s">
        <v>169</v>
      </c>
      <c r="C106" s="13" t="s">
        <v>76</v>
      </c>
      <c r="D106" s="13" t="s">
        <v>377</v>
      </c>
      <c r="E106" t="s">
        <v>376</v>
      </c>
      <c r="F106" s="13">
        <v>2</v>
      </c>
      <c r="G106" s="14">
        <v>12.96</v>
      </c>
      <c r="H106" s="14">
        <f>Table_Sell_Off_Query[[#This Row],[Qty]]*Table_Sell_Off_Query[[#This Row],[Cost]]</f>
        <v>25.92</v>
      </c>
      <c r="I106"/>
    </row>
    <row r="107" spans="1:9" x14ac:dyDescent="0.25">
      <c r="A107" s="13" t="s">
        <v>168</v>
      </c>
      <c r="B107" s="13" t="s">
        <v>169</v>
      </c>
      <c r="C107" s="13" t="s">
        <v>378</v>
      </c>
      <c r="D107" s="13" t="s">
        <v>176</v>
      </c>
      <c r="E107" t="s">
        <v>376</v>
      </c>
      <c r="F107" s="13">
        <v>1</v>
      </c>
      <c r="G107" s="14">
        <v>11.65</v>
      </c>
      <c r="H107" s="14">
        <f>Table_Sell_Off_Query[[#This Row],[Qty]]*Table_Sell_Off_Query[[#This Row],[Cost]]</f>
        <v>11.65</v>
      </c>
      <c r="I107"/>
    </row>
    <row r="108" spans="1:9" x14ac:dyDescent="0.25">
      <c r="A108" s="13" t="s">
        <v>379</v>
      </c>
      <c r="B108" s="13" t="s">
        <v>134</v>
      </c>
      <c r="C108" s="13" t="s">
        <v>380</v>
      </c>
      <c r="D108" s="13" t="s">
        <v>63</v>
      </c>
      <c r="E108" t="s">
        <v>381</v>
      </c>
      <c r="F108" s="13">
        <v>1</v>
      </c>
      <c r="G108" s="14">
        <v>8.44</v>
      </c>
      <c r="H108" s="14">
        <f>Table_Sell_Off_Query[[#This Row],[Qty]]*Table_Sell_Off_Query[[#This Row],[Cost]]</f>
        <v>8.44</v>
      </c>
      <c r="I108"/>
    </row>
    <row r="109" spans="1:9" x14ac:dyDescent="0.25">
      <c r="A109" s="13" t="s">
        <v>382</v>
      </c>
      <c r="B109" s="13" t="s">
        <v>206</v>
      </c>
      <c r="C109" s="13" t="s">
        <v>383</v>
      </c>
      <c r="D109" s="13" t="s">
        <v>176</v>
      </c>
      <c r="E109" t="s">
        <v>384</v>
      </c>
      <c r="F109" s="13">
        <v>1</v>
      </c>
      <c r="G109" s="14">
        <v>10.16</v>
      </c>
      <c r="H109" s="14">
        <f>Table_Sell_Off_Query[[#This Row],[Qty]]*Table_Sell_Off_Query[[#This Row],[Cost]]</f>
        <v>10.16</v>
      </c>
      <c r="I109"/>
    </row>
    <row r="110" spans="1:9" x14ac:dyDescent="0.25">
      <c r="A110" s="13" t="s">
        <v>64</v>
      </c>
      <c r="B110" s="13" t="s">
        <v>140</v>
      </c>
      <c r="C110" s="13" t="s">
        <v>76</v>
      </c>
      <c r="D110" s="13" t="s">
        <v>131</v>
      </c>
      <c r="E110" t="s">
        <v>65</v>
      </c>
      <c r="F110" s="13">
        <v>12</v>
      </c>
      <c r="G110" s="14">
        <v>7.41</v>
      </c>
      <c r="H110" s="14">
        <f>Table_Sell_Off_Query[[#This Row],[Qty]]*Table_Sell_Off_Query[[#This Row],[Cost]]</f>
        <v>88.92</v>
      </c>
      <c r="I110"/>
    </row>
    <row r="111" spans="1:9" x14ac:dyDescent="0.25">
      <c r="A111" s="13" t="s">
        <v>398</v>
      </c>
      <c r="B111" s="13" t="s">
        <v>401</v>
      </c>
      <c r="C111" s="13" t="s">
        <v>402</v>
      </c>
      <c r="D111" s="13" t="s">
        <v>404</v>
      </c>
      <c r="E111" t="s">
        <v>400</v>
      </c>
      <c r="F111" s="13">
        <v>5</v>
      </c>
      <c r="G111" s="14">
        <v>6.96</v>
      </c>
      <c r="H111" s="14">
        <f>Table_Sell_Off_Query[[#This Row],[Qty]]*Table_Sell_Off_Query[[#This Row],[Cost]]</f>
        <v>34.799999999999997</v>
      </c>
      <c r="I111"/>
    </row>
    <row r="112" spans="1:9" x14ac:dyDescent="0.25">
      <c r="A112" s="13" t="s">
        <v>398</v>
      </c>
      <c r="B112" s="13" t="s">
        <v>401</v>
      </c>
      <c r="C112" s="13" t="s">
        <v>405</v>
      </c>
      <c r="D112" s="13" t="s">
        <v>406</v>
      </c>
      <c r="E112" t="s">
        <v>400</v>
      </c>
      <c r="F112" s="13">
        <v>2</v>
      </c>
      <c r="G112" s="14">
        <v>6.96</v>
      </c>
      <c r="H112" s="14">
        <f>Table_Sell_Off_Query[[#This Row],[Qty]]*Table_Sell_Off_Query[[#This Row],[Cost]]</f>
        <v>13.92</v>
      </c>
      <c r="I112"/>
    </row>
    <row r="113" spans="1:9" x14ac:dyDescent="0.25">
      <c r="A113" s="13" t="s">
        <v>398</v>
      </c>
      <c r="B113" s="13" t="s">
        <v>401</v>
      </c>
      <c r="C113" s="13" t="s">
        <v>378</v>
      </c>
      <c r="D113" s="13" t="s">
        <v>409</v>
      </c>
      <c r="E113" t="s">
        <v>400</v>
      </c>
      <c r="F113" s="13">
        <v>2</v>
      </c>
      <c r="G113" s="14">
        <v>6.96</v>
      </c>
      <c r="H113" s="14">
        <f>Table_Sell_Off_Query[[#This Row],[Qty]]*Table_Sell_Off_Query[[#This Row],[Cost]]</f>
        <v>13.92</v>
      </c>
      <c r="I113"/>
    </row>
    <row r="114" spans="1:9" x14ac:dyDescent="0.25">
      <c r="A114" s="13" t="s">
        <v>398</v>
      </c>
      <c r="B114" s="13" t="s">
        <v>401</v>
      </c>
      <c r="C114" s="13" t="s">
        <v>170</v>
      </c>
      <c r="D114" s="13" t="s">
        <v>410</v>
      </c>
      <c r="E114" t="s">
        <v>400</v>
      </c>
      <c r="F114" s="13">
        <v>1</v>
      </c>
      <c r="G114" s="14">
        <v>8.0399999999999991</v>
      </c>
      <c r="H114" s="14">
        <f>Table_Sell_Off_Query[[#This Row],[Qty]]*Table_Sell_Off_Query[[#This Row],[Cost]]</f>
        <v>8.0399999999999991</v>
      </c>
      <c r="I114"/>
    </row>
    <row r="115" spans="1:9" x14ac:dyDescent="0.25">
      <c r="A115" s="13" t="s">
        <v>398</v>
      </c>
      <c r="B115" s="13" t="s">
        <v>401</v>
      </c>
      <c r="C115" s="13" t="s">
        <v>402</v>
      </c>
      <c r="D115" s="13" t="s">
        <v>403</v>
      </c>
      <c r="E115" t="s">
        <v>400</v>
      </c>
      <c r="F115" s="13">
        <v>1</v>
      </c>
      <c r="G115" s="14">
        <v>6.99</v>
      </c>
      <c r="H115" s="14">
        <f>Table_Sell_Off_Query[[#This Row],[Qty]]*Table_Sell_Off_Query[[#This Row],[Cost]]</f>
        <v>6.99</v>
      </c>
      <c r="I115"/>
    </row>
    <row r="116" spans="1:9" x14ac:dyDescent="0.25">
      <c r="A116" s="13" t="s">
        <v>398</v>
      </c>
      <c r="B116" s="13" t="s">
        <v>345</v>
      </c>
      <c r="C116" s="13" t="s">
        <v>76</v>
      </c>
      <c r="D116" s="13" t="s">
        <v>399</v>
      </c>
      <c r="E116" t="s">
        <v>400</v>
      </c>
      <c r="F116" s="13">
        <v>1</v>
      </c>
      <c r="G116" s="14">
        <v>6.96</v>
      </c>
      <c r="H116" s="14">
        <f>Table_Sell_Off_Query[[#This Row],[Qty]]*Table_Sell_Off_Query[[#This Row],[Cost]]</f>
        <v>6.96</v>
      </c>
      <c r="I116"/>
    </row>
    <row r="117" spans="1:9" x14ac:dyDescent="0.25">
      <c r="A117" s="13" t="s">
        <v>398</v>
      </c>
      <c r="B117" s="13" t="s">
        <v>401</v>
      </c>
      <c r="C117" s="13" t="s">
        <v>405</v>
      </c>
      <c r="D117" s="13" t="s">
        <v>406</v>
      </c>
      <c r="E117" t="s">
        <v>400</v>
      </c>
      <c r="F117" s="13">
        <v>1</v>
      </c>
      <c r="G117" s="14">
        <v>6.96</v>
      </c>
      <c r="H117" s="14">
        <f>Table_Sell_Off_Query[[#This Row],[Qty]]*Table_Sell_Off_Query[[#This Row],[Cost]]</f>
        <v>6.96</v>
      </c>
      <c r="I117"/>
    </row>
    <row r="118" spans="1:9" x14ac:dyDescent="0.25">
      <c r="A118" s="13" t="s">
        <v>398</v>
      </c>
      <c r="B118" s="13" t="s">
        <v>401</v>
      </c>
      <c r="C118" s="13" t="s">
        <v>405</v>
      </c>
      <c r="D118" s="13" t="s">
        <v>407</v>
      </c>
      <c r="E118" t="s">
        <v>400</v>
      </c>
      <c r="F118" s="13">
        <v>1</v>
      </c>
      <c r="G118" s="14">
        <v>6.96</v>
      </c>
      <c r="H118" s="14">
        <f>Table_Sell_Off_Query[[#This Row],[Qty]]*Table_Sell_Off_Query[[#This Row],[Cost]]</f>
        <v>6.96</v>
      </c>
      <c r="I118"/>
    </row>
    <row r="119" spans="1:9" x14ac:dyDescent="0.25">
      <c r="A119" s="13" t="s">
        <v>398</v>
      </c>
      <c r="B119" s="13" t="s">
        <v>401</v>
      </c>
      <c r="C119" s="13" t="s">
        <v>405</v>
      </c>
      <c r="D119" s="13" t="s">
        <v>408</v>
      </c>
      <c r="E119" t="s">
        <v>400</v>
      </c>
      <c r="F119" s="13">
        <v>1</v>
      </c>
      <c r="G119" s="14">
        <v>6.96</v>
      </c>
      <c r="H119" s="14">
        <f>Table_Sell_Off_Query[[#This Row],[Qty]]*Table_Sell_Off_Query[[#This Row],[Cost]]</f>
        <v>6.96</v>
      </c>
      <c r="I119"/>
    </row>
    <row r="120" spans="1:9" x14ac:dyDescent="0.25">
      <c r="A120" s="13" t="s">
        <v>425</v>
      </c>
      <c r="B120" s="13" t="s">
        <v>110</v>
      </c>
      <c r="C120" s="13" t="s">
        <v>121</v>
      </c>
      <c r="D120" s="13" t="s">
        <v>63</v>
      </c>
      <c r="E120" t="s">
        <v>426</v>
      </c>
      <c r="F120" s="13">
        <v>18</v>
      </c>
      <c r="G120" s="14">
        <v>4.8499999999999996</v>
      </c>
      <c r="H120" s="14">
        <f>Table_Sell_Off_Query[[#This Row],[Qty]]*Table_Sell_Off_Query[[#This Row],[Cost]]</f>
        <v>87.3</v>
      </c>
      <c r="I120"/>
    </row>
    <row r="121" spans="1:9" x14ac:dyDescent="0.25">
      <c r="A121" s="13" t="s">
        <v>425</v>
      </c>
      <c r="B121" s="13" t="s">
        <v>110</v>
      </c>
      <c r="C121" s="13" t="s">
        <v>119</v>
      </c>
      <c r="D121" s="13" t="s">
        <v>63</v>
      </c>
      <c r="E121" t="s">
        <v>426</v>
      </c>
      <c r="F121" s="13">
        <v>4</v>
      </c>
      <c r="G121" s="14">
        <v>5.01</v>
      </c>
      <c r="H121" s="14">
        <f>Table_Sell_Off_Query[[#This Row],[Qty]]*Table_Sell_Off_Query[[#This Row],[Cost]]</f>
        <v>20.04</v>
      </c>
      <c r="I121"/>
    </row>
    <row r="122" spans="1:9" x14ac:dyDescent="0.25">
      <c r="A122" s="13" t="s">
        <v>425</v>
      </c>
      <c r="B122" s="13" t="s">
        <v>110</v>
      </c>
      <c r="C122" s="13" t="s">
        <v>121</v>
      </c>
      <c r="D122" s="13" t="s">
        <v>63</v>
      </c>
      <c r="E122" t="s">
        <v>426</v>
      </c>
      <c r="F122" s="13">
        <v>4</v>
      </c>
      <c r="G122" s="14">
        <v>4.8499999999999996</v>
      </c>
      <c r="H122" s="14">
        <f>Table_Sell_Off_Query[[#This Row],[Qty]]*Table_Sell_Off_Query[[#This Row],[Cost]]</f>
        <v>19.399999999999999</v>
      </c>
      <c r="I122"/>
    </row>
    <row r="123" spans="1:9" x14ac:dyDescent="0.25">
      <c r="A123" s="13" t="s">
        <v>425</v>
      </c>
      <c r="B123" s="13" t="s">
        <v>110</v>
      </c>
      <c r="C123" s="13" t="s">
        <v>119</v>
      </c>
      <c r="D123" s="13" t="s">
        <v>63</v>
      </c>
      <c r="E123" t="s">
        <v>426</v>
      </c>
      <c r="F123" s="13">
        <v>3</v>
      </c>
      <c r="G123" s="14">
        <v>5.01</v>
      </c>
      <c r="H123" s="14">
        <f>Table_Sell_Off_Query[[#This Row],[Qty]]*Table_Sell_Off_Query[[#This Row],[Cost]]</f>
        <v>15.03</v>
      </c>
      <c r="I123"/>
    </row>
    <row r="124" spans="1:9" x14ac:dyDescent="0.25">
      <c r="A124" s="13" t="s">
        <v>425</v>
      </c>
      <c r="B124" s="13" t="s">
        <v>110</v>
      </c>
      <c r="C124" s="13" t="s">
        <v>119</v>
      </c>
      <c r="D124" s="13" t="s">
        <v>63</v>
      </c>
      <c r="E124" t="s">
        <v>426</v>
      </c>
      <c r="F124" s="13">
        <v>1</v>
      </c>
      <c r="G124" s="14">
        <v>5.01</v>
      </c>
      <c r="H124" s="14">
        <f>Table_Sell_Off_Query[[#This Row],[Qty]]*Table_Sell_Off_Query[[#This Row],[Cost]]</f>
        <v>5.01</v>
      </c>
      <c r="I124"/>
    </row>
    <row r="125" spans="1:9" x14ac:dyDescent="0.25">
      <c r="A125" s="13" t="s">
        <v>425</v>
      </c>
      <c r="B125" s="13" t="s">
        <v>135</v>
      </c>
      <c r="C125" s="13" t="s">
        <v>122</v>
      </c>
      <c r="D125" s="13" t="s">
        <v>63</v>
      </c>
      <c r="E125" t="s">
        <v>426</v>
      </c>
      <c r="F125" s="13">
        <v>1</v>
      </c>
      <c r="G125" s="14">
        <v>4.55</v>
      </c>
      <c r="H125" s="14">
        <f>Table_Sell_Off_Query[[#This Row],[Qty]]*Table_Sell_Off_Query[[#This Row],[Cost]]</f>
        <v>4.55</v>
      </c>
      <c r="I125"/>
    </row>
    <row r="126" spans="1:9" x14ac:dyDescent="0.25">
      <c r="A126" s="13" t="s">
        <v>679</v>
      </c>
      <c r="B126" s="13" t="s">
        <v>345</v>
      </c>
      <c r="C126" s="13" t="s">
        <v>119</v>
      </c>
      <c r="D126" s="13" t="s">
        <v>63</v>
      </c>
      <c r="E126" t="s">
        <v>680</v>
      </c>
      <c r="F126" s="13">
        <v>16</v>
      </c>
      <c r="G126" s="14">
        <v>6.83</v>
      </c>
      <c r="H126" s="14">
        <f>Table_Sell_Off_Query[[#This Row],[Qty]]*Table_Sell_Off_Query[[#This Row],[Cost]]</f>
        <v>109.28</v>
      </c>
      <c r="I126"/>
    </row>
    <row r="127" spans="1:9" x14ac:dyDescent="0.25">
      <c r="A127" s="13" t="s">
        <v>430</v>
      </c>
      <c r="B127" s="13" t="s">
        <v>431</v>
      </c>
      <c r="C127" s="13" t="s">
        <v>69</v>
      </c>
      <c r="D127" s="13" t="s">
        <v>63</v>
      </c>
      <c r="E127" t="s">
        <v>432</v>
      </c>
      <c r="F127" s="13">
        <v>2</v>
      </c>
      <c r="G127" s="14">
        <v>3.15</v>
      </c>
      <c r="H127" s="14">
        <f>Table_Sell_Off_Query[[#This Row],[Qty]]*Table_Sell_Off_Query[[#This Row],[Cost]]</f>
        <v>6.3</v>
      </c>
      <c r="I127"/>
    </row>
    <row r="128" spans="1:9" x14ac:dyDescent="0.25">
      <c r="A128" s="13" t="s">
        <v>98</v>
      </c>
      <c r="B128" s="13" t="s">
        <v>130</v>
      </c>
      <c r="C128" s="13" t="s">
        <v>122</v>
      </c>
      <c r="D128" s="13" t="s">
        <v>63</v>
      </c>
      <c r="E128" t="s">
        <v>99</v>
      </c>
      <c r="F128" s="13">
        <v>24</v>
      </c>
      <c r="G128" s="14">
        <v>4.72</v>
      </c>
      <c r="H128" s="14">
        <f>Table_Sell_Off_Query[[#This Row],[Qty]]*Table_Sell_Off_Query[[#This Row],[Cost]]</f>
        <v>113.28</v>
      </c>
      <c r="I128"/>
    </row>
    <row r="129" spans="1:9" x14ac:dyDescent="0.25">
      <c r="A129" s="13" t="s">
        <v>98</v>
      </c>
      <c r="B129" s="13" t="s">
        <v>130</v>
      </c>
      <c r="C129" s="13" t="s">
        <v>121</v>
      </c>
      <c r="D129" s="13" t="s">
        <v>63</v>
      </c>
      <c r="E129" t="s">
        <v>99</v>
      </c>
      <c r="F129" s="13">
        <v>24</v>
      </c>
      <c r="G129" s="14">
        <v>4.72</v>
      </c>
      <c r="H129" s="14">
        <f>Table_Sell_Off_Query[[#This Row],[Qty]]*Table_Sell_Off_Query[[#This Row],[Cost]]</f>
        <v>113.28</v>
      </c>
      <c r="I129"/>
    </row>
    <row r="130" spans="1:9" x14ac:dyDescent="0.25">
      <c r="A130" s="13" t="s">
        <v>98</v>
      </c>
      <c r="B130" s="13" t="s">
        <v>130</v>
      </c>
      <c r="C130" s="13" t="s">
        <v>119</v>
      </c>
      <c r="D130" s="13" t="s">
        <v>63</v>
      </c>
      <c r="E130" t="s">
        <v>99</v>
      </c>
      <c r="F130" s="13">
        <v>24</v>
      </c>
      <c r="G130" s="14">
        <v>4.72</v>
      </c>
      <c r="H130" s="14">
        <f>Table_Sell_Off_Query[[#This Row],[Qty]]*Table_Sell_Off_Query[[#This Row],[Cost]]</f>
        <v>113.28</v>
      </c>
      <c r="I130"/>
    </row>
    <row r="131" spans="1:9" x14ac:dyDescent="0.25">
      <c r="A131" s="13" t="s">
        <v>98</v>
      </c>
      <c r="B131" s="13" t="s">
        <v>123</v>
      </c>
      <c r="C131" s="13" t="s">
        <v>119</v>
      </c>
      <c r="D131" s="13" t="s">
        <v>63</v>
      </c>
      <c r="E131" t="s">
        <v>99</v>
      </c>
      <c r="F131" s="13">
        <v>24</v>
      </c>
      <c r="G131" s="14">
        <v>4.72</v>
      </c>
      <c r="H131" s="14">
        <f>Table_Sell_Off_Query[[#This Row],[Qty]]*Table_Sell_Off_Query[[#This Row],[Cost]]</f>
        <v>113.28</v>
      </c>
      <c r="I131"/>
    </row>
    <row r="132" spans="1:9" x14ac:dyDescent="0.25">
      <c r="A132" s="13" t="s">
        <v>98</v>
      </c>
      <c r="B132" s="13" t="s">
        <v>133</v>
      </c>
      <c r="C132" s="13" t="s">
        <v>119</v>
      </c>
      <c r="D132" s="13" t="s">
        <v>63</v>
      </c>
      <c r="E132" t="s">
        <v>99</v>
      </c>
      <c r="F132" s="13">
        <v>15</v>
      </c>
      <c r="G132" s="14">
        <v>4.72</v>
      </c>
      <c r="H132" s="14">
        <f>Table_Sell_Off_Query[[#This Row],[Qty]]*Table_Sell_Off_Query[[#This Row],[Cost]]</f>
        <v>70.8</v>
      </c>
      <c r="I132"/>
    </row>
    <row r="133" spans="1:9" x14ac:dyDescent="0.25">
      <c r="A133" s="13" t="s">
        <v>98</v>
      </c>
      <c r="B133" s="13" t="s">
        <v>130</v>
      </c>
      <c r="C133" s="13" t="s">
        <v>122</v>
      </c>
      <c r="D133" s="13" t="s">
        <v>63</v>
      </c>
      <c r="E133" t="s">
        <v>99</v>
      </c>
      <c r="F133" s="13">
        <v>14</v>
      </c>
      <c r="G133" s="14">
        <v>4.72</v>
      </c>
      <c r="H133" s="14">
        <f>Table_Sell_Off_Query[[#This Row],[Qty]]*Table_Sell_Off_Query[[#This Row],[Cost]]</f>
        <v>66.08</v>
      </c>
      <c r="I133"/>
    </row>
    <row r="134" spans="1:9" x14ac:dyDescent="0.25">
      <c r="A134" s="13" t="s">
        <v>98</v>
      </c>
      <c r="B134" s="13" t="s">
        <v>133</v>
      </c>
      <c r="C134" s="13" t="s">
        <v>119</v>
      </c>
      <c r="D134" s="13" t="s">
        <v>63</v>
      </c>
      <c r="E134" t="s">
        <v>99</v>
      </c>
      <c r="F134" s="13">
        <v>12</v>
      </c>
      <c r="G134" s="14">
        <v>4.72</v>
      </c>
      <c r="H134" s="14">
        <f>Table_Sell_Off_Query[[#This Row],[Qty]]*Table_Sell_Off_Query[[#This Row],[Cost]]</f>
        <v>56.64</v>
      </c>
      <c r="I134"/>
    </row>
    <row r="135" spans="1:9" x14ac:dyDescent="0.25">
      <c r="A135" s="13" t="s">
        <v>98</v>
      </c>
      <c r="B135" s="13" t="s">
        <v>118</v>
      </c>
      <c r="C135" s="13" t="s">
        <v>119</v>
      </c>
      <c r="D135" s="13" t="s">
        <v>63</v>
      </c>
      <c r="E135" t="s">
        <v>99</v>
      </c>
      <c r="F135" s="13">
        <v>10</v>
      </c>
      <c r="G135" s="14">
        <v>4.72</v>
      </c>
      <c r="H135" s="14">
        <f>Table_Sell_Off_Query[[#This Row],[Qty]]*Table_Sell_Off_Query[[#This Row],[Cost]]</f>
        <v>47.199999999999996</v>
      </c>
      <c r="I135"/>
    </row>
    <row r="136" spans="1:9" x14ac:dyDescent="0.25">
      <c r="A136" s="13" t="s">
        <v>98</v>
      </c>
      <c r="B136" s="13" t="s">
        <v>197</v>
      </c>
      <c r="C136" s="13" t="s">
        <v>119</v>
      </c>
      <c r="D136" s="13" t="s">
        <v>63</v>
      </c>
      <c r="E136" t="s">
        <v>99</v>
      </c>
      <c r="F136" s="13">
        <v>9</v>
      </c>
      <c r="G136" s="14">
        <v>4.95</v>
      </c>
      <c r="H136" s="14">
        <f>Table_Sell_Off_Query[[#This Row],[Qty]]*Table_Sell_Off_Query[[#This Row],[Cost]]</f>
        <v>44.550000000000004</v>
      </c>
      <c r="I136"/>
    </row>
    <row r="137" spans="1:9" x14ac:dyDescent="0.25">
      <c r="A137" s="13" t="s">
        <v>98</v>
      </c>
      <c r="B137" s="13" t="s">
        <v>118</v>
      </c>
      <c r="C137" s="13" t="s">
        <v>119</v>
      </c>
      <c r="D137" s="13" t="s">
        <v>63</v>
      </c>
      <c r="E137" t="s">
        <v>99</v>
      </c>
      <c r="F137" s="13">
        <v>8</v>
      </c>
      <c r="G137" s="14">
        <v>4.72</v>
      </c>
      <c r="H137" s="14">
        <f>Table_Sell_Off_Query[[#This Row],[Qty]]*Table_Sell_Off_Query[[#This Row],[Cost]]</f>
        <v>37.76</v>
      </c>
      <c r="I137"/>
    </row>
    <row r="138" spans="1:9" x14ac:dyDescent="0.25">
      <c r="A138" s="13" t="s">
        <v>98</v>
      </c>
      <c r="B138" s="13" t="s">
        <v>130</v>
      </c>
      <c r="C138" s="13" t="s">
        <v>119</v>
      </c>
      <c r="D138" s="13" t="s">
        <v>63</v>
      </c>
      <c r="E138" t="s">
        <v>99</v>
      </c>
      <c r="F138" s="13">
        <v>5</v>
      </c>
      <c r="G138" s="14">
        <v>4.72</v>
      </c>
      <c r="H138" s="14">
        <f>Table_Sell_Off_Query[[#This Row],[Qty]]*Table_Sell_Off_Query[[#This Row],[Cost]]</f>
        <v>23.599999999999998</v>
      </c>
      <c r="I138"/>
    </row>
    <row r="139" spans="1:9" x14ac:dyDescent="0.25">
      <c r="A139" s="13" t="s">
        <v>98</v>
      </c>
      <c r="B139" s="13" t="s">
        <v>133</v>
      </c>
      <c r="C139" s="13" t="s">
        <v>119</v>
      </c>
      <c r="D139" s="13" t="s">
        <v>63</v>
      </c>
      <c r="E139" t="s">
        <v>99</v>
      </c>
      <c r="F139" s="13">
        <v>4</v>
      </c>
      <c r="G139" s="14">
        <v>4.72</v>
      </c>
      <c r="H139" s="14">
        <f>Table_Sell_Off_Query[[#This Row],[Qty]]*Table_Sell_Off_Query[[#This Row],[Cost]]</f>
        <v>18.88</v>
      </c>
      <c r="I139"/>
    </row>
    <row r="140" spans="1:9" x14ac:dyDescent="0.25">
      <c r="A140" s="13" t="s">
        <v>98</v>
      </c>
      <c r="B140" s="13" t="s">
        <v>130</v>
      </c>
      <c r="C140" s="13" t="s">
        <v>119</v>
      </c>
      <c r="D140" s="13" t="s">
        <v>63</v>
      </c>
      <c r="E140" t="s">
        <v>99</v>
      </c>
      <c r="F140" s="13">
        <v>3</v>
      </c>
      <c r="G140" s="14">
        <v>4.72</v>
      </c>
      <c r="H140" s="14">
        <f>Table_Sell_Off_Query[[#This Row],[Qty]]*Table_Sell_Off_Query[[#This Row],[Cost]]</f>
        <v>14.16</v>
      </c>
      <c r="I140"/>
    </row>
    <row r="141" spans="1:9" x14ac:dyDescent="0.25">
      <c r="A141" s="13" t="s">
        <v>98</v>
      </c>
      <c r="B141" s="13" t="s">
        <v>130</v>
      </c>
      <c r="C141" s="13" t="s">
        <v>122</v>
      </c>
      <c r="D141" s="13" t="s">
        <v>63</v>
      </c>
      <c r="E141" t="s">
        <v>99</v>
      </c>
      <c r="F141" s="13">
        <v>1</v>
      </c>
      <c r="G141" s="14">
        <v>4.72</v>
      </c>
      <c r="H141" s="14">
        <f>Table_Sell_Off_Query[[#This Row],[Qty]]*Table_Sell_Off_Query[[#This Row],[Cost]]</f>
        <v>4.72</v>
      </c>
      <c r="I141"/>
    </row>
    <row r="142" spans="1:9" x14ac:dyDescent="0.25">
      <c r="A142" s="13" t="s">
        <v>98</v>
      </c>
      <c r="B142" s="13" t="s">
        <v>130</v>
      </c>
      <c r="C142" s="13" t="s">
        <v>122</v>
      </c>
      <c r="D142" s="13" t="s">
        <v>63</v>
      </c>
      <c r="E142" t="s">
        <v>99</v>
      </c>
      <c r="F142" s="13">
        <v>1</v>
      </c>
      <c r="G142" s="14">
        <v>4.72</v>
      </c>
      <c r="H142" s="14">
        <f>Table_Sell_Off_Query[[#This Row],[Qty]]*Table_Sell_Off_Query[[#This Row],[Cost]]</f>
        <v>4.72</v>
      </c>
      <c r="I142"/>
    </row>
    <row r="143" spans="1:9" x14ac:dyDescent="0.25">
      <c r="A143" s="13" t="s">
        <v>98</v>
      </c>
      <c r="B143" s="13" t="s">
        <v>123</v>
      </c>
      <c r="C143" s="13" t="s">
        <v>119</v>
      </c>
      <c r="D143" s="13" t="s">
        <v>63</v>
      </c>
      <c r="E143" t="s">
        <v>99</v>
      </c>
      <c r="F143" s="13">
        <v>1</v>
      </c>
      <c r="G143" s="14">
        <v>4.72</v>
      </c>
      <c r="H143" s="14">
        <f>Table_Sell_Off_Query[[#This Row],[Qty]]*Table_Sell_Off_Query[[#This Row],[Cost]]</f>
        <v>4.72</v>
      </c>
      <c r="I143"/>
    </row>
    <row r="144" spans="1:9" x14ac:dyDescent="0.25">
      <c r="A144" s="13" t="s">
        <v>436</v>
      </c>
      <c r="B144" s="13" t="s">
        <v>437</v>
      </c>
      <c r="C144" s="13" t="s">
        <v>122</v>
      </c>
      <c r="D144" s="13" t="s">
        <v>63</v>
      </c>
      <c r="E144" t="s">
        <v>438</v>
      </c>
      <c r="F144" s="13">
        <v>29</v>
      </c>
      <c r="G144" s="14">
        <v>4.21</v>
      </c>
      <c r="H144" s="14">
        <f>Table_Sell_Off_Query[[#This Row],[Qty]]*Table_Sell_Off_Query[[#This Row],[Cost]]</f>
        <v>122.09</v>
      </c>
      <c r="I144"/>
    </row>
    <row r="145" spans="1:9" x14ac:dyDescent="0.25">
      <c r="A145" s="13" t="s">
        <v>436</v>
      </c>
      <c r="B145" s="13" t="s">
        <v>437</v>
      </c>
      <c r="C145" s="13" t="s">
        <v>119</v>
      </c>
      <c r="D145" s="13" t="s">
        <v>63</v>
      </c>
      <c r="E145" t="s">
        <v>438</v>
      </c>
      <c r="F145" s="13">
        <v>22</v>
      </c>
      <c r="G145" s="14">
        <v>4.21</v>
      </c>
      <c r="H145" s="14">
        <f>Table_Sell_Off_Query[[#This Row],[Qty]]*Table_Sell_Off_Query[[#This Row],[Cost]]</f>
        <v>92.62</v>
      </c>
      <c r="I145"/>
    </row>
    <row r="146" spans="1:9" x14ac:dyDescent="0.25">
      <c r="A146" s="13" t="s">
        <v>436</v>
      </c>
      <c r="B146" s="13" t="s">
        <v>437</v>
      </c>
      <c r="C146" s="13" t="s">
        <v>119</v>
      </c>
      <c r="D146" s="13" t="s">
        <v>63</v>
      </c>
      <c r="E146" t="s">
        <v>438</v>
      </c>
      <c r="F146" s="13">
        <v>6</v>
      </c>
      <c r="G146" s="14">
        <v>4.21</v>
      </c>
      <c r="H146" s="14">
        <f>Table_Sell_Off_Query[[#This Row],[Qty]]*Table_Sell_Off_Query[[#This Row],[Cost]]</f>
        <v>25.259999999999998</v>
      </c>
      <c r="I146"/>
    </row>
    <row r="147" spans="1:9" x14ac:dyDescent="0.25">
      <c r="A147" s="13" t="s">
        <v>436</v>
      </c>
      <c r="B147" s="13" t="s">
        <v>437</v>
      </c>
      <c r="C147" s="13" t="s">
        <v>122</v>
      </c>
      <c r="D147" s="13" t="s">
        <v>63</v>
      </c>
      <c r="E147" t="s">
        <v>438</v>
      </c>
      <c r="F147" s="13">
        <v>1</v>
      </c>
      <c r="G147" s="14">
        <v>4.21</v>
      </c>
      <c r="H147" s="14">
        <f>Table_Sell_Off_Query[[#This Row],[Qty]]*Table_Sell_Off_Query[[#This Row],[Cost]]</f>
        <v>4.21</v>
      </c>
      <c r="I147"/>
    </row>
    <row r="148" spans="1:9" x14ac:dyDescent="0.25">
      <c r="A148" s="13" t="s">
        <v>182</v>
      </c>
      <c r="B148" s="13" t="s">
        <v>183</v>
      </c>
      <c r="C148" s="13" t="s">
        <v>67</v>
      </c>
      <c r="D148" s="13" t="s">
        <v>63</v>
      </c>
      <c r="E148" t="s">
        <v>184</v>
      </c>
      <c r="F148" s="13">
        <v>24</v>
      </c>
      <c r="G148" s="14">
        <v>5.72</v>
      </c>
      <c r="H148" s="14">
        <f>Table_Sell_Off_Query[[#This Row],[Qty]]*Table_Sell_Off_Query[[#This Row],[Cost]]</f>
        <v>137.28</v>
      </c>
      <c r="I148"/>
    </row>
    <row r="149" spans="1:9" x14ac:dyDescent="0.25">
      <c r="A149" s="13" t="s">
        <v>182</v>
      </c>
      <c r="B149" s="13" t="s">
        <v>183</v>
      </c>
      <c r="C149" s="13" t="s">
        <v>67</v>
      </c>
      <c r="D149" s="13" t="s">
        <v>63</v>
      </c>
      <c r="E149" t="s">
        <v>184</v>
      </c>
      <c r="F149" s="13">
        <v>10</v>
      </c>
      <c r="G149" s="14">
        <v>5.72</v>
      </c>
      <c r="H149" s="14">
        <f>Table_Sell_Off_Query[[#This Row],[Qty]]*Table_Sell_Off_Query[[#This Row],[Cost]]</f>
        <v>57.199999999999996</v>
      </c>
      <c r="I149"/>
    </row>
    <row r="150" spans="1:9" x14ac:dyDescent="0.25">
      <c r="A150" s="13" t="s">
        <v>182</v>
      </c>
      <c r="B150" s="13" t="s">
        <v>183</v>
      </c>
      <c r="C150" s="13" t="s">
        <v>67</v>
      </c>
      <c r="D150" s="13" t="s">
        <v>63</v>
      </c>
      <c r="E150" t="s">
        <v>184</v>
      </c>
      <c r="F150" s="13">
        <v>1</v>
      </c>
      <c r="G150" s="14">
        <v>5.72</v>
      </c>
      <c r="H150" s="14">
        <f>Table_Sell_Off_Query[[#This Row],[Qty]]*Table_Sell_Off_Query[[#This Row],[Cost]]</f>
        <v>5.72</v>
      </c>
      <c r="I150"/>
    </row>
    <row r="151" spans="1:9" x14ac:dyDescent="0.25">
      <c r="A151" s="13" t="s">
        <v>185</v>
      </c>
      <c r="B151" s="13" t="s">
        <v>110</v>
      </c>
      <c r="C151" s="13" t="s">
        <v>119</v>
      </c>
      <c r="D151" s="13" t="s">
        <v>63</v>
      </c>
      <c r="E151" t="s">
        <v>186</v>
      </c>
      <c r="F151" s="13">
        <v>40</v>
      </c>
      <c r="G151" s="14">
        <v>6.5</v>
      </c>
      <c r="H151" s="14">
        <f>Table_Sell_Off_Query[[#This Row],[Qty]]*Table_Sell_Off_Query[[#This Row],[Cost]]</f>
        <v>260</v>
      </c>
      <c r="I151"/>
    </row>
    <row r="152" spans="1:9" x14ac:dyDescent="0.25">
      <c r="A152" s="13" t="s">
        <v>185</v>
      </c>
      <c r="B152" s="13" t="s">
        <v>110</v>
      </c>
      <c r="C152" s="13" t="s">
        <v>119</v>
      </c>
      <c r="D152" s="13" t="s">
        <v>63</v>
      </c>
      <c r="E152" t="s">
        <v>186</v>
      </c>
      <c r="F152" s="13">
        <v>4</v>
      </c>
      <c r="G152" s="14">
        <v>6.5</v>
      </c>
      <c r="H152" s="14">
        <f>Table_Sell_Off_Query[[#This Row],[Qty]]*Table_Sell_Off_Query[[#This Row],[Cost]]</f>
        <v>26</v>
      </c>
      <c r="I152"/>
    </row>
    <row r="153" spans="1:9" x14ac:dyDescent="0.25">
      <c r="A153" s="13" t="s">
        <v>100</v>
      </c>
      <c r="B153" s="13" t="s">
        <v>71</v>
      </c>
      <c r="C153" s="13" t="s">
        <v>119</v>
      </c>
      <c r="D153" s="13" t="s">
        <v>63</v>
      </c>
      <c r="E153" t="s">
        <v>101</v>
      </c>
      <c r="F153" s="13">
        <v>24</v>
      </c>
      <c r="G153" s="14">
        <v>6.6</v>
      </c>
      <c r="H153" s="14">
        <f>Table_Sell_Off_Query[[#This Row],[Qty]]*Table_Sell_Off_Query[[#This Row],[Cost]]</f>
        <v>158.39999999999998</v>
      </c>
      <c r="I153"/>
    </row>
    <row r="154" spans="1:9" x14ac:dyDescent="0.25">
      <c r="A154" s="13" t="s">
        <v>100</v>
      </c>
      <c r="B154" s="13" t="s">
        <v>133</v>
      </c>
      <c r="C154" s="13" t="s">
        <v>121</v>
      </c>
      <c r="D154" s="13" t="s">
        <v>63</v>
      </c>
      <c r="E154" t="s">
        <v>101</v>
      </c>
      <c r="F154" s="13">
        <v>20</v>
      </c>
      <c r="G154" s="14">
        <v>6.52</v>
      </c>
      <c r="H154" s="14">
        <f>Table_Sell_Off_Query[[#This Row],[Qty]]*Table_Sell_Off_Query[[#This Row],[Cost]]</f>
        <v>130.39999999999998</v>
      </c>
      <c r="I154"/>
    </row>
    <row r="155" spans="1:9" x14ac:dyDescent="0.25">
      <c r="A155" s="13" t="s">
        <v>100</v>
      </c>
      <c r="B155" s="13" t="s">
        <v>71</v>
      </c>
      <c r="C155" s="13" t="s">
        <v>119</v>
      </c>
      <c r="D155" s="13" t="s">
        <v>63</v>
      </c>
      <c r="E155" t="s">
        <v>101</v>
      </c>
      <c r="F155" s="13">
        <v>13</v>
      </c>
      <c r="G155" s="14">
        <v>6.6</v>
      </c>
      <c r="H155" s="14">
        <f>Table_Sell_Off_Query[[#This Row],[Qty]]*Table_Sell_Off_Query[[#This Row],[Cost]]</f>
        <v>85.8</v>
      </c>
      <c r="I155"/>
    </row>
    <row r="156" spans="1:9" x14ac:dyDescent="0.25">
      <c r="A156" s="13" t="s">
        <v>100</v>
      </c>
      <c r="B156" s="13" t="s">
        <v>71</v>
      </c>
      <c r="C156" s="13" t="s">
        <v>119</v>
      </c>
      <c r="D156" s="13" t="s">
        <v>63</v>
      </c>
      <c r="E156" t="s">
        <v>101</v>
      </c>
      <c r="F156" s="13">
        <v>3</v>
      </c>
      <c r="G156" s="14">
        <v>6.6</v>
      </c>
      <c r="H156" s="14">
        <f>Table_Sell_Off_Query[[#This Row],[Qty]]*Table_Sell_Off_Query[[#This Row],[Cost]]</f>
        <v>19.799999999999997</v>
      </c>
      <c r="I156"/>
    </row>
    <row r="157" spans="1:9" x14ac:dyDescent="0.25">
      <c r="A157" s="13" t="s">
        <v>100</v>
      </c>
      <c r="B157" s="13" t="s">
        <v>133</v>
      </c>
      <c r="C157" s="13" t="s">
        <v>122</v>
      </c>
      <c r="D157" s="13" t="s">
        <v>63</v>
      </c>
      <c r="E157" t="s">
        <v>101</v>
      </c>
      <c r="F157" s="13">
        <v>1</v>
      </c>
      <c r="G157" s="14">
        <v>6.52</v>
      </c>
      <c r="H157" s="14">
        <f>Table_Sell_Off_Query[[#This Row],[Qty]]*Table_Sell_Off_Query[[#This Row],[Cost]]</f>
        <v>6.52</v>
      </c>
      <c r="I157"/>
    </row>
    <row r="158" spans="1:9" x14ac:dyDescent="0.25">
      <c r="A158" s="13" t="s">
        <v>439</v>
      </c>
      <c r="B158" s="13" t="s">
        <v>440</v>
      </c>
      <c r="C158" s="13" t="s">
        <v>119</v>
      </c>
      <c r="D158" s="13" t="s">
        <v>63</v>
      </c>
      <c r="E158" t="s">
        <v>441</v>
      </c>
      <c r="F158" s="13">
        <v>24</v>
      </c>
      <c r="G158" s="14">
        <v>3.65</v>
      </c>
      <c r="H158" s="14">
        <f>Table_Sell_Off_Query[[#This Row],[Qty]]*Table_Sell_Off_Query[[#This Row],[Cost]]</f>
        <v>87.6</v>
      </c>
      <c r="I158"/>
    </row>
    <row r="159" spans="1:9" x14ac:dyDescent="0.25">
      <c r="A159" s="13" t="s">
        <v>439</v>
      </c>
      <c r="B159" s="13" t="s">
        <v>132</v>
      </c>
      <c r="C159" s="13" t="s">
        <v>119</v>
      </c>
      <c r="D159" s="13" t="s">
        <v>63</v>
      </c>
      <c r="E159" t="s">
        <v>441</v>
      </c>
      <c r="F159" s="13">
        <v>14</v>
      </c>
      <c r="G159" s="14">
        <v>3.56</v>
      </c>
      <c r="H159" s="14">
        <f>Table_Sell_Off_Query[[#This Row],[Qty]]*Table_Sell_Off_Query[[#This Row],[Cost]]</f>
        <v>49.84</v>
      </c>
      <c r="I159"/>
    </row>
    <row r="160" spans="1:9" x14ac:dyDescent="0.25">
      <c r="A160" s="13" t="s">
        <v>439</v>
      </c>
      <c r="B160" s="13" t="s">
        <v>440</v>
      </c>
      <c r="C160" s="13" t="s">
        <v>119</v>
      </c>
      <c r="D160" s="13" t="s">
        <v>63</v>
      </c>
      <c r="E160" t="s">
        <v>441</v>
      </c>
      <c r="F160" s="13">
        <v>6</v>
      </c>
      <c r="G160" s="14">
        <v>3.65</v>
      </c>
      <c r="H160" s="14">
        <f>Table_Sell_Off_Query[[#This Row],[Qty]]*Table_Sell_Off_Query[[#This Row],[Cost]]</f>
        <v>21.9</v>
      </c>
      <c r="I160"/>
    </row>
    <row r="161" spans="1:9" x14ac:dyDescent="0.25">
      <c r="A161" s="13" t="s">
        <v>439</v>
      </c>
      <c r="B161" s="13" t="s">
        <v>132</v>
      </c>
      <c r="C161" s="13" t="s">
        <v>119</v>
      </c>
      <c r="D161" s="13" t="s">
        <v>63</v>
      </c>
      <c r="E161" t="s">
        <v>441</v>
      </c>
      <c r="F161" s="13">
        <v>1</v>
      </c>
      <c r="G161" s="14">
        <v>3.56</v>
      </c>
      <c r="H161" s="14">
        <f>Table_Sell_Off_Query[[#This Row],[Qty]]*Table_Sell_Off_Query[[#This Row],[Cost]]</f>
        <v>3.56</v>
      </c>
      <c r="I161"/>
    </row>
    <row r="162" spans="1:9" x14ac:dyDescent="0.25">
      <c r="A162" s="13" t="s">
        <v>446</v>
      </c>
      <c r="B162" s="13" t="s">
        <v>259</v>
      </c>
      <c r="C162" s="13" t="s">
        <v>447</v>
      </c>
      <c r="D162" s="13" t="s">
        <v>63</v>
      </c>
      <c r="E162" t="s">
        <v>448</v>
      </c>
      <c r="F162" s="13">
        <v>1</v>
      </c>
      <c r="G162" s="14">
        <v>3.42</v>
      </c>
      <c r="H162" s="14">
        <f>Table_Sell_Off_Query[[#This Row],[Qty]]*Table_Sell_Off_Query[[#This Row],[Cost]]</f>
        <v>3.42</v>
      </c>
      <c r="I162"/>
    </row>
    <row r="163" spans="1:9" x14ac:dyDescent="0.25">
      <c r="A163" s="13" t="s">
        <v>91</v>
      </c>
      <c r="B163" s="13" t="s">
        <v>132</v>
      </c>
      <c r="C163" s="13" t="s">
        <v>121</v>
      </c>
      <c r="D163" s="13" t="s">
        <v>63</v>
      </c>
      <c r="E163" t="s">
        <v>92</v>
      </c>
      <c r="F163" s="13">
        <v>24</v>
      </c>
      <c r="G163" s="14">
        <v>5.62</v>
      </c>
      <c r="H163" s="14">
        <f>Table_Sell_Off_Query[[#This Row],[Qty]]*Table_Sell_Off_Query[[#This Row],[Cost]]</f>
        <v>134.88</v>
      </c>
      <c r="I163"/>
    </row>
    <row r="164" spans="1:9" x14ac:dyDescent="0.25">
      <c r="A164" s="13" t="s">
        <v>91</v>
      </c>
      <c r="B164" s="13" t="s">
        <v>132</v>
      </c>
      <c r="C164" s="13" t="s">
        <v>119</v>
      </c>
      <c r="D164" s="13" t="s">
        <v>63</v>
      </c>
      <c r="E164" t="s">
        <v>92</v>
      </c>
      <c r="F164" s="13">
        <v>18</v>
      </c>
      <c r="G164" s="14">
        <v>5.6</v>
      </c>
      <c r="H164" s="14">
        <f>Table_Sell_Off_Query[[#This Row],[Qty]]*Table_Sell_Off_Query[[#This Row],[Cost]]</f>
        <v>100.8</v>
      </c>
      <c r="I164"/>
    </row>
    <row r="165" spans="1:9" x14ac:dyDescent="0.25">
      <c r="A165" s="13" t="s">
        <v>91</v>
      </c>
      <c r="B165" s="13" t="s">
        <v>132</v>
      </c>
      <c r="C165" s="13" t="s">
        <v>121</v>
      </c>
      <c r="D165" s="13" t="s">
        <v>63</v>
      </c>
      <c r="E165" t="s">
        <v>92</v>
      </c>
      <c r="F165" s="13">
        <v>15</v>
      </c>
      <c r="G165" s="14">
        <v>5.62</v>
      </c>
      <c r="H165" s="14">
        <f>Table_Sell_Off_Query[[#This Row],[Qty]]*Table_Sell_Off_Query[[#This Row],[Cost]]</f>
        <v>84.3</v>
      </c>
      <c r="I165"/>
    </row>
    <row r="166" spans="1:9" x14ac:dyDescent="0.25">
      <c r="A166" s="13" t="s">
        <v>91</v>
      </c>
      <c r="B166" s="13" t="s">
        <v>132</v>
      </c>
      <c r="C166" s="13" t="s">
        <v>121</v>
      </c>
      <c r="D166" s="13" t="s">
        <v>63</v>
      </c>
      <c r="E166" t="s">
        <v>92</v>
      </c>
      <c r="F166" s="13">
        <v>14</v>
      </c>
      <c r="G166" s="14">
        <v>5.62</v>
      </c>
      <c r="H166" s="14">
        <f>Table_Sell_Off_Query[[#This Row],[Qty]]*Table_Sell_Off_Query[[#This Row],[Cost]]</f>
        <v>78.680000000000007</v>
      </c>
      <c r="I166"/>
    </row>
    <row r="167" spans="1:9" x14ac:dyDescent="0.25">
      <c r="A167" s="13" t="s">
        <v>91</v>
      </c>
      <c r="B167" s="13" t="s">
        <v>132</v>
      </c>
      <c r="C167" s="13" t="s">
        <v>119</v>
      </c>
      <c r="D167" s="13" t="s">
        <v>63</v>
      </c>
      <c r="E167" t="s">
        <v>92</v>
      </c>
      <c r="F167" s="13">
        <v>14</v>
      </c>
      <c r="G167" s="14">
        <v>5.6</v>
      </c>
      <c r="H167" s="14">
        <f>Table_Sell_Off_Query[[#This Row],[Qty]]*Table_Sell_Off_Query[[#This Row],[Cost]]</f>
        <v>78.399999999999991</v>
      </c>
      <c r="I167"/>
    </row>
    <row r="168" spans="1:9" x14ac:dyDescent="0.25">
      <c r="A168" s="13" t="s">
        <v>91</v>
      </c>
      <c r="B168" s="13" t="s">
        <v>132</v>
      </c>
      <c r="C168" s="13" t="s">
        <v>121</v>
      </c>
      <c r="D168" s="13" t="s">
        <v>63</v>
      </c>
      <c r="E168" t="s">
        <v>92</v>
      </c>
      <c r="F168" s="13">
        <v>13</v>
      </c>
      <c r="G168" s="14">
        <v>5.62</v>
      </c>
      <c r="H168" s="14">
        <f>Table_Sell_Off_Query[[#This Row],[Qty]]*Table_Sell_Off_Query[[#This Row],[Cost]]</f>
        <v>73.06</v>
      </c>
      <c r="I168"/>
    </row>
    <row r="169" spans="1:9" x14ac:dyDescent="0.25">
      <c r="A169" s="13" t="s">
        <v>91</v>
      </c>
      <c r="B169" s="13" t="s">
        <v>102</v>
      </c>
      <c r="C169" s="13" t="s">
        <v>119</v>
      </c>
      <c r="D169" s="13" t="s">
        <v>63</v>
      </c>
      <c r="E169" t="s">
        <v>92</v>
      </c>
      <c r="F169" s="13">
        <v>13</v>
      </c>
      <c r="G169" s="14">
        <v>5.62</v>
      </c>
      <c r="H169" s="14">
        <f>Table_Sell_Off_Query[[#This Row],[Qty]]*Table_Sell_Off_Query[[#This Row],[Cost]]</f>
        <v>73.06</v>
      </c>
      <c r="I169"/>
    </row>
    <row r="170" spans="1:9" x14ac:dyDescent="0.25">
      <c r="A170" s="13" t="s">
        <v>91</v>
      </c>
      <c r="B170" s="13" t="s">
        <v>102</v>
      </c>
      <c r="C170" s="13" t="s">
        <v>121</v>
      </c>
      <c r="D170" s="13" t="s">
        <v>63</v>
      </c>
      <c r="E170" t="s">
        <v>92</v>
      </c>
      <c r="F170" s="13">
        <v>12</v>
      </c>
      <c r="G170" s="14">
        <v>5.62</v>
      </c>
      <c r="H170" s="14">
        <f>Table_Sell_Off_Query[[#This Row],[Qty]]*Table_Sell_Off_Query[[#This Row],[Cost]]</f>
        <v>67.44</v>
      </c>
      <c r="I170"/>
    </row>
    <row r="171" spans="1:9" x14ac:dyDescent="0.25">
      <c r="A171" s="13" t="s">
        <v>91</v>
      </c>
      <c r="B171" s="13" t="s">
        <v>132</v>
      </c>
      <c r="C171" s="13" t="s">
        <v>119</v>
      </c>
      <c r="D171" s="13" t="s">
        <v>63</v>
      </c>
      <c r="E171" t="s">
        <v>92</v>
      </c>
      <c r="F171" s="13">
        <v>11</v>
      </c>
      <c r="G171" s="14">
        <v>5.6</v>
      </c>
      <c r="H171" s="14">
        <f>Table_Sell_Off_Query[[#This Row],[Qty]]*Table_Sell_Off_Query[[#This Row],[Cost]]</f>
        <v>61.599999999999994</v>
      </c>
      <c r="I171"/>
    </row>
    <row r="172" spans="1:9" x14ac:dyDescent="0.25">
      <c r="A172" s="13" t="s">
        <v>91</v>
      </c>
      <c r="B172" s="13" t="s">
        <v>132</v>
      </c>
      <c r="C172" s="13" t="s">
        <v>119</v>
      </c>
      <c r="D172" s="13" t="s">
        <v>63</v>
      </c>
      <c r="E172" t="s">
        <v>92</v>
      </c>
      <c r="F172" s="13">
        <v>6</v>
      </c>
      <c r="G172" s="14">
        <v>5.6</v>
      </c>
      <c r="H172" s="14">
        <f>Table_Sell_Off_Query[[#This Row],[Qty]]*Table_Sell_Off_Query[[#This Row],[Cost]]</f>
        <v>33.599999999999994</v>
      </c>
      <c r="I172"/>
    </row>
    <row r="173" spans="1:9" x14ac:dyDescent="0.25">
      <c r="A173" s="13" t="s">
        <v>91</v>
      </c>
      <c r="B173" s="13" t="s">
        <v>132</v>
      </c>
      <c r="C173" s="13" t="s">
        <v>119</v>
      </c>
      <c r="D173" s="13" t="s">
        <v>63</v>
      </c>
      <c r="E173" t="s">
        <v>92</v>
      </c>
      <c r="F173" s="13">
        <v>3</v>
      </c>
      <c r="G173" s="14">
        <v>5.6</v>
      </c>
      <c r="H173" s="14">
        <f>Table_Sell_Off_Query[[#This Row],[Qty]]*Table_Sell_Off_Query[[#This Row],[Cost]]</f>
        <v>16.799999999999997</v>
      </c>
      <c r="I173"/>
    </row>
    <row r="174" spans="1:9" x14ac:dyDescent="0.25">
      <c r="A174" s="13" t="s">
        <v>91</v>
      </c>
      <c r="B174" s="13" t="s">
        <v>132</v>
      </c>
      <c r="C174" s="13" t="s">
        <v>121</v>
      </c>
      <c r="D174" s="13" t="s">
        <v>63</v>
      </c>
      <c r="E174" t="s">
        <v>92</v>
      </c>
      <c r="F174" s="13">
        <v>2</v>
      </c>
      <c r="G174" s="14">
        <v>5.62</v>
      </c>
      <c r="H174" s="14">
        <f>Table_Sell_Off_Query[[#This Row],[Qty]]*Table_Sell_Off_Query[[#This Row],[Cost]]</f>
        <v>11.24</v>
      </c>
      <c r="I174"/>
    </row>
    <row r="175" spans="1:9" x14ac:dyDescent="0.25">
      <c r="A175" s="13" t="s">
        <v>687</v>
      </c>
      <c r="B175" s="13" t="s">
        <v>126</v>
      </c>
      <c r="C175" s="13" t="s">
        <v>119</v>
      </c>
      <c r="D175" s="13" t="s">
        <v>63</v>
      </c>
      <c r="E175" t="s">
        <v>688</v>
      </c>
      <c r="F175" s="13">
        <v>7</v>
      </c>
      <c r="G175" s="14">
        <v>6.54</v>
      </c>
      <c r="H175" s="14">
        <f>Table_Sell_Off_Query[[#This Row],[Qty]]*Table_Sell_Off_Query[[#This Row],[Cost]]</f>
        <v>45.78</v>
      </c>
      <c r="I175"/>
    </row>
    <row r="176" spans="1:9" x14ac:dyDescent="0.25">
      <c r="A176" s="13" t="s">
        <v>449</v>
      </c>
      <c r="B176" s="13" t="s">
        <v>450</v>
      </c>
      <c r="C176" s="13" t="s">
        <v>119</v>
      </c>
      <c r="D176" s="13" t="s">
        <v>63</v>
      </c>
      <c r="E176" t="s">
        <v>451</v>
      </c>
      <c r="F176" s="13">
        <v>24</v>
      </c>
      <c r="G176" s="14">
        <v>3.26</v>
      </c>
      <c r="H176" s="14">
        <f>Table_Sell_Off_Query[[#This Row],[Qty]]*Table_Sell_Off_Query[[#This Row],[Cost]]</f>
        <v>78.239999999999995</v>
      </c>
      <c r="I176"/>
    </row>
    <row r="177" spans="1:9" x14ac:dyDescent="0.25">
      <c r="A177" s="13" t="s">
        <v>449</v>
      </c>
      <c r="B177" s="13" t="s">
        <v>135</v>
      </c>
      <c r="C177" s="13" t="s">
        <v>119</v>
      </c>
      <c r="D177" s="13" t="s">
        <v>63</v>
      </c>
      <c r="E177" t="s">
        <v>451</v>
      </c>
      <c r="F177" s="13">
        <v>12</v>
      </c>
      <c r="G177" s="14">
        <v>3.29</v>
      </c>
      <c r="H177" s="14">
        <f>Table_Sell_Off_Query[[#This Row],[Qty]]*Table_Sell_Off_Query[[#This Row],[Cost]]</f>
        <v>39.480000000000004</v>
      </c>
      <c r="I177"/>
    </row>
    <row r="178" spans="1:9" x14ac:dyDescent="0.25">
      <c r="A178" s="13" t="s">
        <v>449</v>
      </c>
      <c r="B178" s="13" t="s">
        <v>450</v>
      </c>
      <c r="C178" s="13" t="s">
        <v>119</v>
      </c>
      <c r="D178" s="13" t="s">
        <v>63</v>
      </c>
      <c r="E178" t="s">
        <v>451</v>
      </c>
      <c r="F178" s="13">
        <v>12</v>
      </c>
      <c r="G178" s="14">
        <v>3.26</v>
      </c>
      <c r="H178" s="14">
        <f>Table_Sell_Off_Query[[#This Row],[Qty]]*Table_Sell_Off_Query[[#This Row],[Cost]]</f>
        <v>39.119999999999997</v>
      </c>
      <c r="I178"/>
    </row>
    <row r="179" spans="1:9" x14ac:dyDescent="0.25">
      <c r="A179" s="13" t="s">
        <v>449</v>
      </c>
      <c r="B179" s="13" t="s">
        <v>450</v>
      </c>
      <c r="C179" s="13" t="s">
        <v>67</v>
      </c>
      <c r="D179" s="13" t="s">
        <v>63</v>
      </c>
      <c r="E179" t="s">
        <v>451</v>
      </c>
      <c r="F179" s="13">
        <v>8</v>
      </c>
      <c r="G179" s="14">
        <v>3.29</v>
      </c>
      <c r="H179" s="14">
        <f>Table_Sell_Off_Query[[#This Row],[Qty]]*Table_Sell_Off_Query[[#This Row],[Cost]]</f>
        <v>26.32</v>
      </c>
      <c r="I179"/>
    </row>
    <row r="180" spans="1:9" x14ac:dyDescent="0.25">
      <c r="A180" s="13" t="s">
        <v>449</v>
      </c>
      <c r="B180" s="13" t="s">
        <v>693</v>
      </c>
      <c r="C180" s="13" t="s">
        <v>119</v>
      </c>
      <c r="D180" s="13" t="s">
        <v>63</v>
      </c>
      <c r="E180" t="s">
        <v>451</v>
      </c>
      <c r="F180" s="13">
        <v>7</v>
      </c>
      <c r="G180" s="14">
        <v>3.29</v>
      </c>
      <c r="H180" s="14">
        <f>Table_Sell_Off_Query[[#This Row],[Qty]]*Table_Sell_Off_Query[[#This Row],[Cost]]</f>
        <v>23.03</v>
      </c>
      <c r="I180"/>
    </row>
    <row r="181" spans="1:9" x14ac:dyDescent="0.25">
      <c r="A181" s="13" t="s">
        <v>694</v>
      </c>
      <c r="B181" s="13" t="s">
        <v>450</v>
      </c>
      <c r="C181" s="13" t="s">
        <v>119</v>
      </c>
      <c r="D181" s="13" t="s">
        <v>63</v>
      </c>
      <c r="E181" t="s">
        <v>695</v>
      </c>
      <c r="F181" s="13">
        <v>24</v>
      </c>
      <c r="G181" s="14">
        <v>3.74</v>
      </c>
      <c r="H181" s="14">
        <f>Table_Sell_Off_Query[[#This Row],[Qty]]*Table_Sell_Off_Query[[#This Row],[Cost]]</f>
        <v>89.76</v>
      </c>
      <c r="I181"/>
    </row>
    <row r="182" spans="1:9" x14ac:dyDescent="0.25">
      <c r="A182" s="13" t="s">
        <v>694</v>
      </c>
      <c r="B182" s="13" t="s">
        <v>696</v>
      </c>
      <c r="C182" s="13" t="s">
        <v>119</v>
      </c>
      <c r="D182" s="13" t="s">
        <v>63</v>
      </c>
      <c r="E182" t="s">
        <v>695</v>
      </c>
      <c r="F182" s="13">
        <v>11</v>
      </c>
      <c r="G182" s="14">
        <v>3.74</v>
      </c>
      <c r="H182" s="14">
        <f>Table_Sell_Off_Query[[#This Row],[Qty]]*Table_Sell_Off_Query[[#This Row],[Cost]]</f>
        <v>41.14</v>
      </c>
      <c r="I182"/>
    </row>
    <row r="183" spans="1:9" x14ac:dyDescent="0.25">
      <c r="A183" s="13" t="s">
        <v>452</v>
      </c>
      <c r="B183" s="13" t="s">
        <v>179</v>
      </c>
      <c r="C183" s="13" t="s">
        <v>67</v>
      </c>
      <c r="D183" s="13" t="s">
        <v>63</v>
      </c>
      <c r="E183" t="s">
        <v>453</v>
      </c>
      <c r="F183" s="13">
        <v>8</v>
      </c>
      <c r="G183" s="14">
        <v>7.88</v>
      </c>
      <c r="H183" s="14">
        <f>Table_Sell_Off_Query[[#This Row],[Qty]]*Table_Sell_Off_Query[[#This Row],[Cost]]</f>
        <v>63.04</v>
      </c>
      <c r="I183"/>
    </row>
    <row r="184" spans="1:9" x14ac:dyDescent="0.25">
      <c r="A184" s="13" t="s">
        <v>452</v>
      </c>
      <c r="B184" s="13" t="s">
        <v>179</v>
      </c>
      <c r="C184" s="13" t="s">
        <v>121</v>
      </c>
      <c r="D184" s="13" t="s">
        <v>63</v>
      </c>
      <c r="E184" t="s">
        <v>453</v>
      </c>
      <c r="F184" s="13">
        <v>3</v>
      </c>
      <c r="G184" s="14">
        <v>7.88</v>
      </c>
      <c r="H184" s="14">
        <f>Table_Sell_Off_Query[[#This Row],[Qty]]*Table_Sell_Off_Query[[#This Row],[Cost]]</f>
        <v>23.64</v>
      </c>
      <c r="I184"/>
    </row>
    <row r="185" spans="1:9" x14ac:dyDescent="0.25">
      <c r="A185" s="13" t="s">
        <v>452</v>
      </c>
      <c r="B185" s="13" t="s">
        <v>244</v>
      </c>
      <c r="C185" s="13" t="s">
        <v>66</v>
      </c>
      <c r="D185" s="13" t="s">
        <v>63</v>
      </c>
      <c r="E185" t="s">
        <v>453</v>
      </c>
      <c r="F185" s="13">
        <v>1</v>
      </c>
      <c r="G185" s="14">
        <v>7.88</v>
      </c>
      <c r="H185" s="14">
        <f>Table_Sell_Off_Query[[#This Row],[Qty]]*Table_Sell_Off_Query[[#This Row],[Cost]]</f>
        <v>7.88</v>
      </c>
      <c r="I185"/>
    </row>
    <row r="186" spans="1:9" x14ac:dyDescent="0.25">
      <c r="A186" s="13" t="s">
        <v>452</v>
      </c>
      <c r="B186" s="13" t="s">
        <v>244</v>
      </c>
      <c r="C186" s="13" t="s">
        <v>66</v>
      </c>
      <c r="D186" s="13" t="s">
        <v>63</v>
      </c>
      <c r="E186" t="s">
        <v>453</v>
      </c>
      <c r="F186" s="13">
        <v>1</v>
      </c>
      <c r="G186" s="14">
        <v>7.88</v>
      </c>
      <c r="H186" s="14">
        <f>Table_Sell_Off_Query[[#This Row],[Qty]]*Table_Sell_Off_Query[[#This Row],[Cost]]</f>
        <v>7.88</v>
      </c>
      <c r="I186"/>
    </row>
    <row r="187" spans="1:9" x14ac:dyDescent="0.25">
      <c r="A187" s="13" t="s">
        <v>452</v>
      </c>
      <c r="B187" s="13" t="s">
        <v>244</v>
      </c>
      <c r="C187" s="13" t="s">
        <v>66</v>
      </c>
      <c r="D187" s="13" t="s">
        <v>63</v>
      </c>
      <c r="E187" t="s">
        <v>453</v>
      </c>
      <c r="F187" s="13">
        <v>1</v>
      </c>
      <c r="G187" s="14">
        <v>7.88</v>
      </c>
      <c r="H187" s="14">
        <f>Table_Sell_Off_Query[[#This Row],[Qty]]*Table_Sell_Off_Query[[#This Row],[Cost]]</f>
        <v>7.88</v>
      </c>
      <c r="I187"/>
    </row>
    <row r="188" spans="1:9" x14ac:dyDescent="0.25">
      <c r="A188" s="13" t="s">
        <v>452</v>
      </c>
      <c r="B188" s="13" t="s">
        <v>179</v>
      </c>
      <c r="C188" s="13" t="s">
        <v>122</v>
      </c>
      <c r="D188" s="13" t="s">
        <v>63</v>
      </c>
      <c r="E188" t="s">
        <v>453</v>
      </c>
      <c r="F188" s="13">
        <v>1</v>
      </c>
      <c r="G188" s="14">
        <v>7.88</v>
      </c>
      <c r="H188" s="14">
        <f>Table_Sell_Off_Query[[#This Row],[Qty]]*Table_Sell_Off_Query[[#This Row],[Cost]]</f>
        <v>7.88</v>
      </c>
      <c r="I188"/>
    </row>
    <row r="189" spans="1:9" x14ac:dyDescent="0.25">
      <c r="A189" s="13" t="s">
        <v>93</v>
      </c>
      <c r="B189" s="13" t="s">
        <v>110</v>
      </c>
      <c r="C189" s="13" t="s">
        <v>119</v>
      </c>
      <c r="D189" s="13" t="s">
        <v>63</v>
      </c>
      <c r="E189" t="s">
        <v>94</v>
      </c>
      <c r="F189" s="13">
        <v>17</v>
      </c>
      <c r="G189" s="14">
        <v>6.53</v>
      </c>
      <c r="H189" s="14">
        <f>Table_Sell_Off_Query[[#This Row],[Qty]]*Table_Sell_Off_Query[[#This Row],[Cost]]</f>
        <v>111.01</v>
      </c>
      <c r="I189"/>
    </row>
    <row r="190" spans="1:9" x14ac:dyDescent="0.25">
      <c r="A190" s="13" t="s">
        <v>93</v>
      </c>
      <c r="B190" s="13" t="s">
        <v>130</v>
      </c>
      <c r="C190" s="13" t="s">
        <v>119</v>
      </c>
      <c r="D190" s="13" t="s">
        <v>63</v>
      </c>
      <c r="E190" t="s">
        <v>94</v>
      </c>
      <c r="F190" s="13">
        <v>14</v>
      </c>
      <c r="G190" s="14">
        <v>6.53</v>
      </c>
      <c r="H190" s="14">
        <f>Table_Sell_Off_Query[[#This Row],[Qty]]*Table_Sell_Off_Query[[#This Row],[Cost]]</f>
        <v>91.42</v>
      </c>
      <c r="I190"/>
    </row>
    <row r="191" spans="1:9" x14ac:dyDescent="0.25">
      <c r="A191" s="13" t="s">
        <v>93</v>
      </c>
      <c r="B191" s="13" t="s">
        <v>110</v>
      </c>
      <c r="C191" s="13" t="s">
        <v>119</v>
      </c>
      <c r="D191" s="13" t="s">
        <v>63</v>
      </c>
      <c r="E191" t="s">
        <v>94</v>
      </c>
      <c r="F191" s="13">
        <v>14</v>
      </c>
      <c r="G191" s="14">
        <v>6.53</v>
      </c>
      <c r="H191" s="14">
        <f>Table_Sell_Off_Query[[#This Row],[Qty]]*Table_Sell_Off_Query[[#This Row],[Cost]]</f>
        <v>91.42</v>
      </c>
      <c r="I191"/>
    </row>
    <row r="192" spans="1:9" x14ac:dyDescent="0.25">
      <c r="A192" s="13" t="s">
        <v>93</v>
      </c>
      <c r="B192" s="13" t="s">
        <v>118</v>
      </c>
      <c r="C192" s="13" t="s">
        <v>119</v>
      </c>
      <c r="D192" s="13" t="s">
        <v>63</v>
      </c>
      <c r="E192" t="s">
        <v>94</v>
      </c>
      <c r="F192" s="13">
        <v>13</v>
      </c>
      <c r="G192" s="14">
        <v>6.53</v>
      </c>
      <c r="H192" s="14">
        <f>Table_Sell_Off_Query[[#This Row],[Qty]]*Table_Sell_Off_Query[[#This Row],[Cost]]</f>
        <v>84.89</v>
      </c>
      <c r="I192"/>
    </row>
    <row r="193" spans="1:9" x14ac:dyDescent="0.25">
      <c r="A193" s="13" t="s">
        <v>93</v>
      </c>
      <c r="B193" s="13" t="s">
        <v>118</v>
      </c>
      <c r="C193" s="13" t="s">
        <v>121</v>
      </c>
      <c r="D193" s="13" t="s">
        <v>63</v>
      </c>
      <c r="E193" t="s">
        <v>94</v>
      </c>
      <c r="F193" s="13">
        <v>12</v>
      </c>
      <c r="G193" s="14">
        <v>6.53</v>
      </c>
      <c r="H193" s="14">
        <f>Table_Sell_Off_Query[[#This Row],[Qty]]*Table_Sell_Off_Query[[#This Row],[Cost]]</f>
        <v>78.36</v>
      </c>
      <c r="I193"/>
    </row>
    <row r="194" spans="1:9" x14ac:dyDescent="0.25">
      <c r="A194" s="13" t="s">
        <v>93</v>
      </c>
      <c r="B194" s="13" t="s">
        <v>118</v>
      </c>
      <c r="C194" s="13" t="s">
        <v>119</v>
      </c>
      <c r="D194" s="13" t="s">
        <v>63</v>
      </c>
      <c r="E194" t="s">
        <v>94</v>
      </c>
      <c r="F194" s="13">
        <v>2</v>
      </c>
      <c r="G194" s="14">
        <v>6.53</v>
      </c>
      <c r="H194" s="14">
        <f>Table_Sell_Off_Query[[#This Row],[Qty]]*Table_Sell_Off_Query[[#This Row],[Cost]]</f>
        <v>13.06</v>
      </c>
      <c r="I194"/>
    </row>
    <row r="195" spans="1:9" x14ac:dyDescent="0.25">
      <c r="A195" s="13" t="s">
        <v>93</v>
      </c>
      <c r="B195" s="13" t="s">
        <v>130</v>
      </c>
      <c r="C195" s="13" t="s">
        <v>119</v>
      </c>
      <c r="D195" s="13" t="s">
        <v>63</v>
      </c>
      <c r="E195" t="s">
        <v>94</v>
      </c>
      <c r="F195" s="13">
        <v>1</v>
      </c>
      <c r="G195" s="14">
        <v>6.53</v>
      </c>
      <c r="H195" s="14">
        <f>Table_Sell_Off_Query[[#This Row],[Qty]]*Table_Sell_Off_Query[[#This Row],[Cost]]</f>
        <v>6.53</v>
      </c>
      <c r="I195"/>
    </row>
    <row r="196" spans="1:9" x14ac:dyDescent="0.25">
      <c r="A196" s="13" t="s">
        <v>113</v>
      </c>
      <c r="B196" s="13" t="s">
        <v>125</v>
      </c>
      <c r="C196" s="13" t="s">
        <v>67</v>
      </c>
      <c r="D196" s="13" t="s">
        <v>63</v>
      </c>
      <c r="E196" t="s">
        <v>114</v>
      </c>
      <c r="F196" s="13">
        <v>29</v>
      </c>
      <c r="G196" s="14">
        <v>6.61</v>
      </c>
      <c r="H196" s="14">
        <f>Table_Sell_Off_Query[[#This Row],[Qty]]*Table_Sell_Off_Query[[#This Row],[Cost]]</f>
        <v>191.69</v>
      </c>
      <c r="I196"/>
    </row>
    <row r="197" spans="1:9" x14ac:dyDescent="0.25">
      <c r="A197" s="13" t="s">
        <v>113</v>
      </c>
      <c r="B197" s="13" t="s">
        <v>125</v>
      </c>
      <c r="C197" s="13" t="s">
        <v>68</v>
      </c>
      <c r="D197" s="13" t="s">
        <v>63</v>
      </c>
      <c r="E197" t="s">
        <v>114</v>
      </c>
      <c r="F197" s="13">
        <v>25</v>
      </c>
      <c r="G197" s="14">
        <v>7.58</v>
      </c>
      <c r="H197" s="14">
        <f>Table_Sell_Off_Query[[#This Row],[Qty]]*Table_Sell_Off_Query[[#This Row],[Cost]]</f>
        <v>189.5</v>
      </c>
      <c r="I197"/>
    </row>
    <row r="198" spans="1:9" x14ac:dyDescent="0.25">
      <c r="A198" s="13" t="s">
        <v>113</v>
      </c>
      <c r="B198" s="13" t="s">
        <v>125</v>
      </c>
      <c r="C198" s="13" t="s">
        <v>68</v>
      </c>
      <c r="D198" s="13" t="s">
        <v>63</v>
      </c>
      <c r="E198" t="s">
        <v>114</v>
      </c>
      <c r="F198" s="13">
        <v>24</v>
      </c>
      <c r="G198" s="14">
        <v>7.58</v>
      </c>
      <c r="H198" s="14">
        <f>Table_Sell_Off_Query[[#This Row],[Qty]]*Table_Sell_Off_Query[[#This Row],[Cost]]</f>
        <v>181.92000000000002</v>
      </c>
      <c r="I198"/>
    </row>
    <row r="199" spans="1:9" x14ac:dyDescent="0.25">
      <c r="A199" s="13" t="s">
        <v>113</v>
      </c>
      <c r="B199" s="13" t="s">
        <v>125</v>
      </c>
      <c r="C199" s="13" t="s">
        <v>68</v>
      </c>
      <c r="D199" s="13" t="s">
        <v>63</v>
      </c>
      <c r="E199" t="s">
        <v>114</v>
      </c>
      <c r="F199" s="13">
        <v>24</v>
      </c>
      <c r="G199" s="14">
        <v>7.58</v>
      </c>
      <c r="H199" s="14">
        <f>Table_Sell_Off_Query[[#This Row],[Qty]]*Table_Sell_Off_Query[[#This Row],[Cost]]</f>
        <v>181.92000000000002</v>
      </c>
      <c r="I199"/>
    </row>
    <row r="200" spans="1:9" x14ac:dyDescent="0.25">
      <c r="A200" s="13" t="s">
        <v>113</v>
      </c>
      <c r="B200" s="13" t="s">
        <v>125</v>
      </c>
      <c r="C200" s="13" t="s">
        <v>68</v>
      </c>
      <c r="D200" s="13" t="s">
        <v>63</v>
      </c>
      <c r="E200" t="s">
        <v>114</v>
      </c>
      <c r="F200" s="13">
        <v>4</v>
      </c>
      <c r="G200" s="14">
        <v>7.58</v>
      </c>
      <c r="H200" s="14">
        <f>Table_Sell_Off_Query[[#This Row],[Qty]]*Table_Sell_Off_Query[[#This Row],[Cost]]</f>
        <v>30.32</v>
      </c>
      <c r="I200"/>
    </row>
    <row r="201" spans="1:9" x14ac:dyDescent="0.25">
      <c r="A201" s="13" t="s">
        <v>187</v>
      </c>
      <c r="B201" s="13" t="s">
        <v>130</v>
      </c>
      <c r="C201" s="13" t="s">
        <v>121</v>
      </c>
      <c r="D201" s="13" t="s">
        <v>63</v>
      </c>
      <c r="E201" t="s">
        <v>188</v>
      </c>
      <c r="F201" s="13">
        <v>26</v>
      </c>
      <c r="G201" s="14">
        <v>6.26</v>
      </c>
      <c r="H201" s="14">
        <f>Table_Sell_Off_Query[[#This Row],[Qty]]*Table_Sell_Off_Query[[#This Row],[Cost]]</f>
        <v>162.76</v>
      </c>
      <c r="I201"/>
    </row>
    <row r="202" spans="1:9" x14ac:dyDescent="0.25">
      <c r="A202" s="13" t="s">
        <v>187</v>
      </c>
      <c r="B202" s="13" t="s">
        <v>130</v>
      </c>
      <c r="C202" s="13" t="s">
        <v>121</v>
      </c>
      <c r="D202" s="13" t="s">
        <v>63</v>
      </c>
      <c r="E202" t="s">
        <v>188</v>
      </c>
      <c r="F202" s="13">
        <v>1</v>
      </c>
      <c r="G202" s="14">
        <v>6.26</v>
      </c>
      <c r="H202" s="14">
        <f>Table_Sell_Off_Query[[#This Row],[Qty]]*Table_Sell_Off_Query[[#This Row],[Cost]]</f>
        <v>6.26</v>
      </c>
      <c r="I202"/>
    </row>
    <row r="203" spans="1:9" x14ac:dyDescent="0.25">
      <c r="A203" s="13" t="s">
        <v>111</v>
      </c>
      <c r="B203" s="13" t="s">
        <v>130</v>
      </c>
      <c r="C203" s="13" t="s">
        <v>119</v>
      </c>
      <c r="D203" s="13" t="s">
        <v>63</v>
      </c>
      <c r="E203" t="s">
        <v>112</v>
      </c>
      <c r="F203" s="13">
        <v>25</v>
      </c>
      <c r="G203" s="14">
        <v>6.25</v>
      </c>
      <c r="H203" s="14">
        <f>Table_Sell_Off_Query[[#This Row],[Qty]]*Table_Sell_Off_Query[[#This Row],[Cost]]</f>
        <v>156.25</v>
      </c>
      <c r="I203"/>
    </row>
    <row r="204" spans="1:9" x14ac:dyDescent="0.25">
      <c r="A204" s="13" t="s">
        <v>111</v>
      </c>
      <c r="B204" s="13" t="s">
        <v>130</v>
      </c>
      <c r="C204" s="13" t="s">
        <v>119</v>
      </c>
      <c r="D204" s="13" t="s">
        <v>63</v>
      </c>
      <c r="E204" t="s">
        <v>112</v>
      </c>
      <c r="F204" s="13">
        <v>16</v>
      </c>
      <c r="G204" s="14">
        <v>6.25</v>
      </c>
      <c r="H204" s="14">
        <f>Table_Sell_Off_Query[[#This Row],[Qty]]*Table_Sell_Off_Query[[#This Row],[Cost]]</f>
        <v>100</v>
      </c>
      <c r="I204"/>
    </row>
    <row r="205" spans="1:9" x14ac:dyDescent="0.25">
      <c r="A205" s="13" t="s">
        <v>111</v>
      </c>
      <c r="B205" s="13" t="s">
        <v>197</v>
      </c>
      <c r="C205" s="13" t="s">
        <v>119</v>
      </c>
      <c r="D205" s="13" t="s">
        <v>63</v>
      </c>
      <c r="E205" t="s">
        <v>112</v>
      </c>
      <c r="F205" s="13">
        <v>10</v>
      </c>
      <c r="G205" s="14">
        <v>6.25</v>
      </c>
      <c r="H205" s="14">
        <f>Table_Sell_Off_Query[[#This Row],[Qty]]*Table_Sell_Off_Query[[#This Row],[Cost]]</f>
        <v>62.5</v>
      </c>
      <c r="I205"/>
    </row>
    <row r="206" spans="1:9" x14ac:dyDescent="0.25">
      <c r="A206" s="13" t="s">
        <v>111</v>
      </c>
      <c r="B206" s="13" t="s">
        <v>197</v>
      </c>
      <c r="C206" s="13" t="s">
        <v>119</v>
      </c>
      <c r="D206" s="13" t="s">
        <v>63</v>
      </c>
      <c r="E206" t="s">
        <v>112</v>
      </c>
      <c r="F206" s="13">
        <v>6</v>
      </c>
      <c r="G206" s="14">
        <v>6.25</v>
      </c>
      <c r="H206" s="14">
        <f>Table_Sell_Off_Query[[#This Row],[Qty]]*Table_Sell_Off_Query[[#This Row],[Cost]]</f>
        <v>37.5</v>
      </c>
      <c r="I206"/>
    </row>
    <row r="207" spans="1:9" x14ac:dyDescent="0.25">
      <c r="A207" s="13" t="s">
        <v>111</v>
      </c>
      <c r="B207" s="13" t="s">
        <v>345</v>
      </c>
      <c r="C207" s="13" t="s">
        <v>119</v>
      </c>
      <c r="D207" s="13" t="s">
        <v>63</v>
      </c>
      <c r="E207" t="s">
        <v>112</v>
      </c>
      <c r="F207" s="13">
        <v>5</v>
      </c>
      <c r="G207" s="14">
        <v>6.25</v>
      </c>
      <c r="H207" s="14">
        <f>Table_Sell_Off_Query[[#This Row],[Qty]]*Table_Sell_Off_Query[[#This Row],[Cost]]</f>
        <v>31.25</v>
      </c>
      <c r="I207"/>
    </row>
    <row r="208" spans="1:9" x14ac:dyDescent="0.25">
      <c r="A208" s="13" t="s">
        <v>111</v>
      </c>
      <c r="B208" s="13" t="s">
        <v>345</v>
      </c>
      <c r="C208" s="13" t="s">
        <v>119</v>
      </c>
      <c r="D208" s="13" t="s">
        <v>63</v>
      </c>
      <c r="E208" t="s">
        <v>112</v>
      </c>
      <c r="F208" s="13">
        <v>2</v>
      </c>
      <c r="G208" s="14">
        <v>6.25</v>
      </c>
      <c r="H208" s="14">
        <f>Table_Sell_Off_Query[[#This Row],[Qty]]*Table_Sell_Off_Query[[#This Row],[Cost]]</f>
        <v>12.5</v>
      </c>
      <c r="I208"/>
    </row>
    <row r="209" spans="1:9" x14ac:dyDescent="0.25">
      <c r="A209" s="13" t="s">
        <v>454</v>
      </c>
      <c r="B209" s="13" t="s">
        <v>126</v>
      </c>
      <c r="C209" s="13" t="s">
        <v>119</v>
      </c>
      <c r="D209" s="13" t="s">
        <v>63</v>
      </c>
      <c r="E209" t="s">
        <v>455</v>
      </c>
      <c r="F209" s="13">
        <v>13</v>
      </c>
      <c r="G209" s="14">
        <v>4.3899999999999997</v>
      </c>
      <c r="H209" s="14">
        <f>Table_Sell_Off_Query[[#This Row],[Qty]]*Table_Sell_Off_Query[[#This Row],[Cost]]</f>
        <v>57.069999999999993</v>
      </c>
      <c r="I209"/>
    </row>
    <row r="210" spans="1:9" x14ac:dyDescent="0.25">
      <c r="A210" s="13" t="s">
        <v>454</v>
      </c>
      <c r="B210" s="13" t="s">
        <v>133</v>
      </c>
      <c r="C210" s="13" t="s">
        <v>119</v>
      </c>
      <c r="D210" s="13" t="s">
        <v>63</v>
      </c>
      <c r="E210" t="s">
        <v>455</v>
      </c>
      <c r="F210" s="13">
        <v>3</v>
      </c>
      <c r="G210" s="14">
        <v>4.3899999999999997</v>
      </c>
      <c r="H210" s="14">
        <f>Table_Sell_Off_Query[[#This Row],[Qty]]*Table_Sell_Off_Query[[#This Row],[Cost]]</f>
        <v>13.169999999999998</v>
      </c>
      <c r="I210"/>
    </row>
    <row r="211" spans="1:9" x14ac:dyDescent="0.25">
      <c r="A211" s="13" t="s">
        <v>454</v>
      </c>
      <c r="B211" s="13" t="s">
        <v>126</v>
      </c>
      <c r="C211" s="13" t="s">
        <v>122</v>
      </c>
      <c r="D211" s="13" t="s">
        <v>63</v>
      </c>
      <c r="E211" t="s">
        <v>455</v>
      </c>
      <c r="F211" s="13">
        <v>1</v>
      </c>
      <c r="G211" s="14">
        <v>4.3899999999999997</v>
      </c>
      <c r="H211" s="14">
        <f>Table_Sell_Off_Query[[#This Row],[Qty]]*Table_Sell_Off_Query[[#This Row],[Cost]]</f>
        <v>4.3899999999999997</v>
      </c>
      <c r="I211"/>
    </row>
    <row r="212" spans="1:9" x14ac:dyDescent="0.25">
      <c r="A212" s="13" t="s">
        <v>454</v>
      </c>
      <c r="B212" s="13" t="s">
        <v>126</v>
      </c>
      <c r="C212" s="13" t="s">
        <v>119</v>
      </c>
      <c r="D212" s="13" t="s">
        <v>63</v>
      </c>
      <c r="E212" t="s">
        <v>455</v>
      </c>
      <c r="F212" s="13">
        <v>1</v>
      </c>
      <c r="G212" s="14">
        <v>4.3899999999999997</v>
      </c>
      <c r="H212" s="14">
        <f>Table_Sell_Off_Query[[#This Row],[Qty]]*Table_Sell_Off_Query[[#This Row],[Cost]]</f>
        <v>4.3899999999999997</v>
      </c>
      <c r="I212"/>
    </row>
    <row r="213" spans="1:9" x14ac:dyDescent="0.25">
      <c r="A213" s="13" t="s">
        <v>95</v>
      </c>
      <c r="B213" s="13" t="s">
        <v>133</v>
      </c>
      <c r="C213" s="13" t="s">
        <v>122</v>
      </c>
      <c r="D213" s="13" t="s">
        <v>63</v>
      </c>
      <c r="E213" t="s">
        <v>96</v>
      </c>
      <c r="F213" s="13">
        <v>48</v>
      </c>
      <c r="G213" s="14">
        <v>5.82</v>
      </c>
      <c r="H213" s="14">
        <f>Table_Sell_Off_Query[[#This Row],[Qty]]*Table_Sell_Off_Query[[#This Row],[Cost]]</f>
        <v>279.36</v>
      </c>
      <c r="I213"/>
    </row>
    <row r="214" spans="1:9" x14ac:dyDescent="0.25">
      <c r="A214" s="13" t="s">
        <v>95</v>
      </c>
      <c r="B214" s="13" t="s">
        <v>133</v>
      </c>
      <c r="C214" s="13" t="s">
        <v>122</v>
      </c>
      <c r="D214" s="13" t="s">
        <v>63</v>
      </c>
      <c r="E214" t="s">
        <v>96</v>
      </c>
      <c r="F214" s="13">
        <v>48</v>
      </c>
      <c r="G214" s="14">
        <v>5.82</v>
      </c>
      <c r="H214" s="14">
        <f>Table_Sell_Off_Query[[#This Row],[Qty]]*Table_Sell_Off_Query[[#This Row],[Cost]]</f>
        <v>279.36</v>
      </c>
      <c r="I214"/>
    </row>
    <row r="215" spans="1:9" x14ac:dyDescent="0.25">
      <c r="A215" s="13" t="s">
        <v>95</v>
      </c>
      <c r="B215" s="13" t="s">
        <v>133</v>
      </c>
      <c r="C215" s="13" t="s">
        <v>122</v>
      </c>
      <c r="D215" s="13" t="s">
        <v>63</v>
      </c>
      <c r="E215" t="s">
        <v>96</v>
      </c>
      <c r="F215" s="13">
        <v>48</v>
      </c>
      <c r="G215" s="14">
        <v>5.82</v>
      </c>
      <c r="H215" s="14">
        <f>Table_Sell_Off_Query[[#This Row],[Qty]]*Table_Sell_Off_Query[[#This Row],[Cost]]</f>
        <v>279.36</v>
      </c>
      <c r="I215"/>
    </row>
    <row r="216" spans="1:9" x14ac:dyDescent="0.25">
      <c r="A216" s="13" t="s">
        <v>95</v>
      </c>
      <c r="B216" s="13" t="s">
        <v>133</v>
      </c>
      <c r="C216" s="13" t="s">
        <v>121</v>
      </c>
      <c r="D216" s="13" t="s">
        <v>63</v>
      </c>
      <c r="E216" t="s">
        <v>96</v>
      </c>
      <c r="F216" s="13">
        <v>48</v>
      </c>
      <c r="G216" s="14">
        <v>5.82</v>
      </c>
      <c r="H216" s="14">
        <f>Table_Sell_Off_Query[[#This Row],[Qty]]*Table_Sell_Off_Query[[#This Row],[Cost]]</f>
        <v>279.36</v>
      </c>
      <c r="I216"/>
    </row>
    <row r="217" spans="1:9" x14ac:dyDescent="0.25">
      <c r="A217" s="13" t="s">
        <v>95</v>
      </c>
      <c r="B217" s="13" t="s">
        <v>133</v>
      </c>
      <c r="C217" s="13" t="s">
        <v>122</v>
      </c>
      <c r="D217" s="13" t="s">
        <v>63</v>
      </c>
      <c r="E217" t="s">
        <v>96</v>
      </c>
      <c r="F217" s="13">
        <v>47</v>
      </c>
      <c r="G217" s="14">
        <v>5.82</v>
      </c>
      <c r="H217" s="14">
        <f>Table_Sell_Off_Query[[#This Row],[Qty]]*Table_Sell_Off_Query[[#This Row],[Cost]]</f>
        <v>273.54000000000002</v>
      </c>
      <c r="I217"/>
    </row>
    <row r="218" spans="1:9" x14ac:dyDescent="0.25">
      <c r="A218" s="13" t="s">
        <v>95</v>
      </c>
      <c r="B218" s="13" t="s">
        <v>133</v>
      </c>
      <c r="C218" s="13" t="s">
        <v>121</v>
      </c>
      <c r="D218" s="13" t="s">
        <v>63</v>
      </c>
      <c r="E218" t="s">
        <v>96</v>
      </c>
      <c r="F218" s="13">
        <v>45</v>
      </c>
      <c r="G218" s="14">
        <v>5.82</v>
      </c>
      <c r="H218" s="14">
        <f>Table_Sell_Off_Query[[#This Row],[Qty]]*Table_Sell_Off_Query[[#This Row],[Cost]]</f>
        <v>261.90000000000003</v>
      </c>
      <c r="I218"/>
    </row>
    <row r="219" spans="1:9" x14ac:dyDescent="0.25">
      <c r="A219" s="13" t="s">
        <v>95</v>
      </c>
      <c r="B219" s="13" t="s">
        <v>133</v>
      </c>
      <c r="C219" s="13" t="s">
        <v>121</v>
      </c>
      <c r="D219" s="13" t="s">
        <v>63</v>
      </c>
      <c r="E219" t="s">
        <v>96</v>
      </c>
      <c r="F219" s="13">
        <v>41</v>
      </c>
      <c r="G219" s="14">
        <v>5.82</v>
      </c>
      <c r="H219" s="14">
        <f>Table_Sell_Off_Query[[#This Row],[Qty]]*Table_Sell_Off_Query[[#This Row],[Cost]]</f>
        <v>238.62</v>
      </c>
      <c r="I219"/>
    </row>
    <row r="220" spans="1:9" x14ac:dyDescent="0.25">
      <c r="A220" s="13" t="s">
        <v>95</v>
      </c>
      <c r="B220" s="13" t="s">
        <v>133</v>
      </c>
      <c r="C220" s="13" t="s">
        <v>119</v>
      </c>
      <c r="D220" s="13" t="s">
        <v>63</v>
      </c>
      <c r="E220" t="s">
        <v>96</v>
      </c>
      <c r="F220" s="13">
        <v>17</v>
      </c>
      <c r="G220" s="14">
        <v>5.82</v>
      </c>
      <c r="H220" s="14">
        <f>Table_Sell_Off_Query[[#This Row],[Qty]]*Table_Sell_Off_Query[[#This Row],[Cost]]</f>
        <v>98.94</v>
      </c>
      <c r="I220"/>
    </row>
    <row r="221" spans="1:9" x14ac:dyDescent="0.25">
      <c r="A221" s="13" t="s">
        <v>95</v>
      </c>
      <c r="B221" s="13" t="s">
        <v>135</v>
      </c>
      <c r="C221" s="13" t="s">
        <v>119</v>
      </c>
      <c r="D221" s="13" t="s">
        <v>63</v>
      </c>
      <c r="E221" t="s">
        <v>96</v>
      </c>
      <c r="F221" s="13">
        <v>13</v>
      </c>
      <c r="G221" s="14">
        <v>5.82</v>
      </c>
      <c r="H221" s="14">
        <f>Table_Sell_Off_Query[[#This Row],[Qty]]*Table_Sell_Off_Query[[#This Row],[Cost]]</f>
        <v>75.66</v>
      </c>
      <c r="I221"/>
    </row>
    <row r="222" spans="1:9" x14ac:dyDescent="0.25">
      <c r="A222" s="13" t="s">
        <v>95</v>
      </c>
      <c r="B222" s="13" t="s">
        <v>133</v>
      </c>
      <c r="C222" s="13" t="s">
        <v>122</v>
      </c>
      <c r="D222" s="13" t="s">
        <v>63</v>
      </c>
      <c r="E222" t="s">
        <v>96</v>
      </c>
      <c r="F222" s="13">
        <v>12</v>
      </c>
      <c r="G222" s="14">
        <v>5.82</v>
      </c>
      <c r="H222" s="14">
        <f>Table_Sell_Off_Query[[#This Row],[Qty]]*Table_Sell_Off_Query[[#This Row],[Cost]]</f>
        <v>69.84</v>
      </c>
      <c r="I222"/>
    </row>
    <row r="223" spans="1:9" x14ac:dyDescent="0.25">
      <c r="A223" s="13" t="s">
        <v>95</v>
      </c>
      <c r="B223" s="13" t="s">
        <v>135</v>
      </c>
      <c r="C223" s="13" t="s">
        <v>122</v>
      </c>
      <c r="D223" s="13" t="s">
        <v>63</v>
      </c>
      <c r="E223" t="s">
        <v>96</v>
      </c>
      <c r="F223" s="13">
        <v>12</v>
      </c>
      <c r="G223" s="14">
        <v>5.82</v>
      </c>
      <c r="H223" s="14">
        <f>Table_Sell_Off_Query[[#This Row],[Qty]]*Table_Sell_Off_Query[[#This Row],[Cost]]</f>
        <v>69.84</v>
      </c>
      <c r="I223"/>
    </row>
    <row r="224" spans="1:9" x14ac:dyDescent="0.25">
      <c r="A224" s="13" t="s">
        <v>95</v>
      </c>
      <c r="B224" s="13" t="s">
        <v>133</v>
      </c>
      <c r="C224" s="13" t="s">
        <v>122</v>
      </c>
      <c r="D224" s="13" t="s">
        <v>63</v>
      </c>
      <c r="E224" t="s">
        <v>96</v>
      </c>
      <c r="F224" s="13">
        <v>4</v>
      </c>
      <c r="G224" s="14">
        <v>5.82</v>
      </c>
      <c r="H224" s="14">
        <f>Table_Sell_Off_Query[[#This Row],[Qty]]*Table_Sell_Off_Query[[#This Row],[Cost]]</f>
        <v>23.28</v>
      </c>
      <c r="I224"/>
    </row>
    <row r="225" spans="1:9" x14ac:dyDescent="0.25">
      <c r="A225" s="13" t="s">
        <v>95</v>
      </c>
      <c r="B225" s="13" t="s">
        <v>135</v>
      </c>
      <c r="C225" s="13" t="s">
        <v>119</v>
      </c>
      <c r="D225" s="13" t="s">
        <v>63</v>
      </c>
      <c r="E225" t="s">
        <v>96</v>
      </c>
      <c r="F225" s="13">
        <v>4</v>
      </c>
      <c r="G225" s="14">
        <v>5.82</v>
      </c>
      <c r="H225" s="14">
        <f>Table_Sell_Off_Query[[#This Row],[Qty]]*Table_Sell_Off_Query[[#This Row],[Cost]]</f>
        <v>23.28</v>
      </c>
      <c r="I225"/>
    </row>
    <row r="226" spans="1:9" x14ac:dyDescent="0.25">
      <c r="A226" s="13" t="s">
        <v>95</v>
      </c>
      <c r="B226" s="13" t="s">
        <v>133</v>
      </c>
      <c r="C226" s="13" t="s">
        <v>119</v>
      </c>
      <c r="D226" s="13" t="s">
        <v>63</v>
      </c>
      <c r="E226" t="s">
        <v>96</v>
      </c>
      <c r="F226" s="13">
        <v>3</v>
      </c>
      <c r="G226" s="14">
        <v>5.82</v>
      </c>
      <c r="H226" s="14">
        <f>Table_Sell_Off_Query[[#This Row],[Qty]]*Table_Sell_Off_Query[[#This Row],[Cost]]</f>
        <v>17.46</v>
      </c>
      <c r="I226"/>
    </row>
    <row r="227" spans="1:9" x14ac:dyDescent="0.25">
      <c r="A227" s="13" t="s">
        <v>95</v>
      </c>
      <c r="B227" s="13" t="s">
        <v>133</v>
      </c>
      <c r="C227" s="13" t="s">
        <v>122</v>
      </c>
      <c r="D227" s="13" t="s">
        <v>63</v>
      </c>
      <c r="E227" t="s">
        <v>96</v>
      </c>
      <c r="F227" s="13">
        <v>1</v>
      </c>
      <c r="G227" s="14">
        <v>5.82</v>
      </c>
      <c r="H227" s="14">
        <f>Table_Sell_Off_Query[[#This Row],[Qty]]*Table_Sell_Off_Query[[#This Row],[Cost]]</f>
        <v>5.82</v>
      </c>
      <c r="I227"/>
    </row>
    <row r="228" spans="1:9" x14ac:dyDescent="0.25">
      <c r="A228" s="13" t="s">
        <v>95</v>
      </c>
      <c r="B228" s="13" t="s">
        <v>135</v>
      </c>
      <c r="C228" s="13" t="s">
        <v>122</v>
      </c>
      <c r="D228" s="13" t="s">
        <v>63</v>
      </c>
      <c r="E228" t="s">
        <v>96</v>
      </c>
      <c r="F228" s="13">
        <v>1</v>
      </c>
      <c r="G228" s="14">
        <v>5.82</v>
      </c>
      <c r="H228" s="14">
        <f>Table_Sell_Off_Query[[#This Row],[Qty]]*Table_Sell_Off_Query[[#This Row],[Cost]]</f>
        <v>5.82</v>
      </c>
      <c r="I228"/>
    </row>
    <row r="229" spans="1:9" x14ac:dyDescent="0.25">
      <c r="A229" s="13" t="s">
        <v>418</v>
      </c>
      <c r="B229" s="13" t="s">
        <v>419</v>
      </c>
      <c r="C229" s="13" t="s">
        <v>69</v>
      </c>
      <c r="D229" s="13" t="s">
        <v>63</v>
      </c>
      <c r="E229" t="s">
        <v>420</v>
      </c>
      <c r="F229" s="13">
        <v>1</v>
      </c>
      <c r="G229" s="14">
        <v>9.91</v>
      </c>
      <c r="H229" s="14">
        <f>Table_Sell_Off_Query[[#This Row],[Qty]]*Table_Sell_Off_Query[[#This Row],[Cost]]</f>
        <v>9.91</v>
      </c>
      <c r="I229"/>
    </row>
    <row r="230" spans="1:9" x14ac:dyDescent="0.25">
      <c r="A230" s="13" t="s">
        <v>418</v>
      </c>
      <c r="B230" s="13" t="s">
        <v>421</v>
      </c>
      <c r="C230" s="13" t="s">
        <v>68</v>
      </c>
      <c r="D230" s="13" t="s">
        <v>63</v>
      </c>
      <c r="E230" t="s">
        <v>420</v>
      </c>
      <c r="F230" s="13">
        <v>1</v>
      </c>
      <c r="G230" s="14">
        <v>9.91</v>
      </c>
      <c r="H230" s="14">
        <f>Table_Sell_Off_Query[[#This Row],[Qty]]*Table_Sell_Off_Query[[#This Row],[Cost]]</f>
        <v>9.91</v>
      </c>
      <c r="I230"/>
    </row>
    <row r="231" spans="1:9" x14ac:dyDescent="0.25">
      <c r="A231" s="13" t="s">
        <v>422</v>
      </c>
      <c r="B231" s="13" t="s">
        <v>192</v>
      </c>
      <c r="C231" s="13" t="s">
        <v>424</v>
      </c>
      <c r="D231" s="13" t="s">
        <v>377</v>
      </c>
      <c r="E231" t="s">
        <v>423</v>
      </c>
      <c r="F231" s="13">
        <v>1</v>
      </c>
      <c r="G231" s="14">
        <v>6.83</v>
      </c>
      <c r="H231" s="14">
        <f>Table_Sell_Off_Query[[#This Row],[Qty]]*Table_Sell_Off_Query[[#This Row],[Cost]]</f>
        <v>6.83</v>
      </c>
      <c r="I231"/>
    </row>
    <row r="232" spans="1:9" x14ac:dyDescent="0.25">
      <c r="A232" s="13" t="s">
        <v>422</v>
      </c>
      <c r="B232" s="13" t="s">
        <v>192</v>
      </c>
      <c r="C232" s="13" t="s">
        <v>268</v>
      </c>
      <c r="D232" s="13" t="s">
        <v>377</v>
      </c>
      <c r="E232" t="s">
        <v>423</v>
      </c>
      <c r="F232" s="13">
        <v>1</v>
      </c>
      <c r="G232" s="14">
        <v>5.2</v>
      </c>
      <c r="H232" s="14">
        <f>Table_Sell_Off_Query[[#This Row],[Qty]]*Table_Sell_Off_Query[[#This Row],[Cost]]</f>
        <v>5.2</v>
      </c>
      <c r="I232"/>
    </row>
    <row r="233" spans="1:9" x14ac:dyDescent="0.25">
      <c r="A233" s="13" t="s">
        <v>77</v>
      </c>
      <c r="B233" s="13" t="s">
        <v>120</v>
      </c>
      <c r="C233" s="13" t="s">
        <v>121</v>
      </c>
      <c r="D233" s="13" t="s">
        <v>63</v>
      </c>
      <c r="E233" t="s">
        <v>78</v>
      </c>
      <c r="F233" s="13">
        <v>12</v>
      </c>
      <c r="G233" s="14">
        <v>14.85</v>
      </c>
      <c r="H233" s="14">
        <f>Table_Sell_Off_Query[[#This Row],[Qty]]*Table_Sell_Off_Query[[#This Row],[Cost]]</f>
        <v>178.2</v>
      </c>
      <c r="I233"/>
    </row>
    <row r="234" spans="1:9" x14ac:dyDescent="0.25">
      <c r="A234" s="13" t="s">
        <v>77</v>
      </c>
      <c r="B234" s="13" t="s">
        <v>134</v>
      </c>
      <c r="C234" s="13" t="s">
        <v>122</v>
      </c>
      <c r="D234" s="13" t="s">
        <v>63</v>
      </c>
      <c r="E234" t="s">
        <v>78</v>
      </c>
      <c r="F234" s="13">
        <v>12</v>
      </c>
      <c r="G234" s="14">
        <v>14.85</v>
      </c>
      <c r="H234" s="14">
        <f>Table_Sell_Off_Query[[#This Row],[Qty]]*Table_Sell_Off_Query[[#This Row],[Cost]]</f>
        <v>178.2</v>
      </c>
      <c r="I234"/>
    </row>
    <row r="235" spans="1:9" x14ac:dyDescent="0.25">
      <c r="A235" s="13" t="s">
        <v>77</v>
      </c>
      <c r="B235" s="13" t="s">
        <v>134</v>
      </c>
      <c r="C235" s="13" t="s">
        <v>121</v>
      </c>
      <c r="D235" s="13" t="s">
        <v>63</v>
      </c>
      <c r="E235" t="s">
        <v>78</v>
      </c>
      <c r="F235" s="13">
        <v>12</v>
      </c>
      <c r="G235" s="14">
        <v>14.85</v>
      </c>
      <c r="H235" s="14">
        <f>Table_Sell_Off_Query[[#This Row],[Qty]]*Table_Sell_Off_Query[[#This Row],[Cost]]</f>
        <v>178.2</v>
      </c>
      <c r="I235"/>
    </row>
    <row r="236" spans="1:9" x14ac:dyDescent="0.25">
      <c r="A236" s="13" t="s">
        <v>77</v>
      </c>
      <c r="B236" s="13" t="s">
        <v>134</v>
      </c>
      <c r="C236" s="13" t="s">
        <v>67</v>
      </c>
      <c r="D236" s="13" t="s">
        <v>63</v>
      </c>
      <c r="E236" t="s">
        <v>78</v>
      </c>
      <c r="F236" s="13">
        <v>9</v>
      </c>
      <c r="G236" s="14">
        <v>14.85</v>
      </c>
      <c r="H236" s="14">
        <f>Table_Sell_Off_Query[[#This Row],[Qty]]*Table_Sell_Off_Query[[#This Row],[Cost]]</f>
        <v>133.65</v>
      </c>
      <c r="I236"/>
    </row>
    <row r="237" spans="1:9" x14ac:dyDescent="0.25">
      <c r="A237" s="13" t="s">
        <v>77</v>
      </c>
      <c r="B237" s="13" t="s">
        <v>120</v>
      </c>
      <c r="C237" s="13" t="s">
        <v>122</v>
      </c>
      <c r="D237" s="13" t="s">
        <v>63</v>
      </c>
      <c r="E237" t="s">
        <v>78</v>
      </c>
      <c r="F237" s="13">
        <v>8</v>
      </c>
      <c r="G237" s="14">
        <v>14.85</v>
      </c>
      <c r="H237" s="14">
        <f>Table_Sell_Off_Query[[#This Row],[Qty]]*Table_Sell_Off_Query[[#This Row],[Cost]]</f>
        <v>118.8</v>
      </c>
      <c r="I237"/>
    </row>
    <row r="238" spans="1:9" x14ac:dyDescent="0.25">
      <c r="A238" s="13" t="s">
        <v>77</v>
      </c>
      <c r="B238" s="13" t="s">
        <v>120</v>
      </c>
      <c r="C238" s="13" t="s">
        <v>122</v>
      </c>
      <c r="D238" s="13" t="s">
        <v>63</v>
      </c>
      <c r="E238" t="s">
        <v>78</v>
      </c>
      <c r="F238" s="13">
        <v>4</v>
      </c>
      <c r="G238" s="14">
        <v>14.85</v>
      </c>
      <c r="H238" s="14">
        <f>Table_Sell_Off_Query[[#This Row],[Qty]]*Table_Sell_Off_Query[[#This Row],[Cost]]</f>
        <v>59.4</v>
      </c>
      <c r="I238"/>
    </row>
    <row r="239" spans="1:9" x14ac:dyDescent="0.25">
      <c r="A239" s="13" t="s">
        <v>77</v>
      </c>
      <c r="B239" s="13" t="s">
        <v>134</v>
      </c>
      <c r="C239" s="13" t="s">
        <v>122</v>
      </c>
      <c r="D239" s="13" t="s">
        <v>63</v>
      </c>
      <c r="E239" t="s">
        <v>78</v>
      </c>
      <c r="F239" s="13">
        <v>4</v>
      </c>
      <c r="G239" s="14">
        <v>14.85</v>
      </c>
      <c r="H239" s="14">
        <f>Table_Sell_Off_Query[[#This Row],[Qty]]*Table_Sell_Off_Query[[#This Row],[Cost]]</f>
        <v>59.4</v>
      </c>
      <c r="I239"/>
    </row>
    <row r="240" spans="1:9" x14ac:dyDescent="0.25">
      <c r="A240" s="13" t="s">
        <v>77</v>
      </c>
      <c r="B240" s="13" t="s">
        <v>120</v>
      </c>
      <c r="C240" s="13" t="s">
        <v>122</v>
      </c>
      <c r="D240" s="13" t="s">
        <v>63</v>
      </c>
      <c r="E240" t="s">
        <v>78</v>
      </c>
      <c r="F240" s="13">
        <v>3</v>
      </c>
      <c r="G240" s="14">
        <v>14.85</v>
      </c>
      <c r="H240" s="14">
        <f>Table_Sell_Off_Query[[#This Row],[Qty]]*Table_Sell_Off_Query[[#This Row],[Cost]]</f>
        <v>44.55</v>
      </c>
      <c r="I240"/>
    </row>
    <row r="241" spans="1:9" x14ac:dyDescent="0.25">
      <c r="A241" s="13" t="s">
        <v>77</v>
      </c>
      <c r="B241" s="13" t="s">
        <v>120</v>
      </c>
      <c r="C241" s="13" t="s">
        <v>121</v>
      </c>
      <c r="D241" s="13" t="s">
        <v>63</v>
      </c>
      <c r="E241" t="s">
        <v>78</v>
      </c>
      <c r="F241" s="13">
        <v>3</v>
      </c>
      <c r="G241" s="14">
        <v>14.85</v>
      </c>
      <c r="H241" s="14">
        <f>Table_Sell_Off_Query[[#This Row],[Qty]]*Table_Sell_Off_Query[[#This Row],[Cost]]</f>
        <v>44.55</v>
      </c>
      <c r="I241"/>
    </row>
    <row r="242" spans="1:9" x14ac:dyDescent="0.25">
      <c r="A242" s="13" t="s">
        <v>77</v>
      </c>
      <c r="B242" s="13" t="s">
        <v>134</v>
      </c>
      <c r="C242" s="13" t="s">
        <v>122</v>
      </c>
      <c r="D242" s="13" t="s">
        <v>63</v>
      </c>
      <c r="E242" t="s">
        <v>78</v>
      </c>
      <c r="F242" s="13">
        <v>3</v>
      </c>
      <c r="G242" s="14">
        <v>14.85</v>
      </c>
      <c r="H242" s="14">
        <f>Table_Sell_Off_Query[[#This Row],[Qty]]*Table_Sell_Off_Query[[#This Row],[Cost]]</f>
        <v>44.55</v>
      </c>
      <c r="I242"/>
    </row>
    <row r="243" spans="1:9" x14ac:dyDescent="0.25">
      <c r="A243" s="13" t="s">
        <v>77</v>
      </c>
      <c r="B243" s="13" t="s">
        <v>134</v>
      </c>
      <c r="C243" s="13" t="s">
        <v>67</v>
      </c>
      <c r="D243" s="13" t="s">
        <v>63</v>
      </c>
      <c r="E243" t="s">
        <v>78</v>
      </c>
      <c r="F243" s="13">
        <v>3</v>
      </c>
      <c r="G243" s="14">
        <v>14.85</v>
      </c>
      <c r="H243" s="14">
        <f>Table_Sell_Off_Query[[#This Row],[Qty]]*Table_Sell_Off_Query[[#This Row],[Cost]]</f>
        <v>44.55</v>
      </c>
      <c r="I243"/>
    </row>
    <row r="244" spans="1:9" x14ac:dyDescent="0.25">
      <c r="A244" s="13" t="s">
        <v>77</v>
      </c>
      <c r="B244" s="13" t="s">
        <v>120</v>
      </c>
      <c r="C244" s="13" t="s">
        <v>122</v>
      </c>
      <c r="D244" s="13" t="s">
        <v>63</v>
      </c>
      <c r="E244" t="s">
        <v>78</v>
      </c>
      <c r="F244" s="13">
        <v>1</v>
      </c>
      <c r="G244" s="14">
        <v>14.85</v>
      </c>
      <c r="H244" s="14">
        <f>Table_Sell_Off_Query[[#This Row],[Qty]]*Table_Sell_Off_Query[[#This Row],[Cost]]</f>
        <v>14.85</v>
      </c>
      <c r="I244"/>
    </row>
    <row r="245" spans="1:9" x14ac:dyDescent="0.25">
      <c r="A245" s="13" t="s">
        <v>857</v>
      </c>
      <c r="B245" s="13" t="s">
        <v>120</v>
      </c>
      <c r="C245" s="13" t="s">
        <v>122</v>
      </c>
      <c r="D245" s="13" t="s">
        <v>63</v>
      </c>
      <c r="E245" t="s">
        <v>858</v>
      </c>
      <c r="F245" s="13">
        <v>2</v>
      </c>
      <c r="G245" s="14">
        <v>7.53</v>
      </c>
      <c r="H245" s="14">
        <f>Table_Sell_Off_Query[[#This Row],[Qty]]*Table_Sell_Off_Query[[#This Row],[Cost]]</f>
        <v>15.06</v>
      </c>
      <c r="I245"/>
    </row>
    <row r="246" spans="1:9" x14ac:dyDescent="0.25">
      <c r="A246" s="13" t="s">
        <v>458</v>
      </c>
      <c r="B246" s="13" t="s">
        <v>244</v>
      </c>
      <c r="C246" s="13" t="s">
        <v>119</v>
      </c>
      <c r="D246" s="13" t="s">
        <v>63</v>
      </c>
      <c r="E246" t="s">
        <v>459</v>
      </c>
      <c r="F246" s="13">
        <v>2</v>
      </c>
      <c r="G246" s="14">
        <v>10.23</v>
      </c>
      <c r="H246" s="14">
        <f>Table_Sell_Off_Query[[#This Row],[Qty]]*Table_Sell_Off_Query[[#This Row],[Cost]]</f>
        <v>20.46</v>
      </c>
      <c r="I246"/>
    </row>
    <row r="247" spans="1:9" x14ac:dyDescent="0.25">
      <c r="A247" s="13" t="s">
        <v>699</v>
      </c>
      <c r="B247" s="13" t="s">
        <v>685</v>
      </c>
      <c r="C247" s="13" t="s">
        <v>339</v>
      </c>
      <c r="D247" s="13" t="s">
        <v>469</v>
      </c>
      <c r="E247" t="s">
        <v>700</v>
      </c>
      <c r="F247" s="13">
        <v>3</v>
      </c>
      <c r="G247" s="14">
        <v>31.82</v>
      </c>
      <c r="H247" s="14">
        <f>Table_Sell_Off_Query[[#This Row],[Qty]]*Table_Sell_Off_Query[[#This Row],[Cost]]</f>
        <v>95.460000000000008</v>
      </c>
      <c r="I247"/>
    </row>
    <row r="248" spans="1:9" x14ac:dyDescent="0.25">
      <c r="A248" s="13" t="s">
        <v>467</v>
      </c>
      <c r="B248" s="13" t="s">
        <v>468</v>
      </c>
      <c r="C248" s="13" t="s">
        <v>158</v>
      </c>
      <c r="D248" s="13" t="s">
        <v>469</v>
      </c>
      <c r="E248" t="s">
        <v>470</v>
      </c>
      <c r="F248" s="13">
        <v>1</v>
      </c>
      <c r="G248" s="14">
        <v>16.77</v>
      </c>
      <c r="H248" s="14">
        <f>Table_Sell_Off_Query[[#This Row],[Qty]]*Table_Sell_Off_Query[[#This Row],[Cost]]</f>
        <v>16.77</v>
      </c>
      <c r="I248"/>
    </row>
    <row r="249" spans="1:9" x14ac:dyDescent="0.25">
      <c r="A249" s="13" t="s">
        <v>471</v>
      </c>
      <c r="B249" s="13" t="s">
        <v>244</v>
      </c>
      <c r="C249" s="13" t="s">
        <v>157</v>
      </c>
      <c r="D249" s="13" t="s">
        <v>465</v>
      </c>
      <c r="E249" t="s">
        <v>472</v>
      </c>
      <c r="F249" s="13">
        <v>1</v>
      </c>
      <c r="G249" s="14">
        <v>10.09</v>
      </c>
      <c r="H249" s="14">
        <f>Table_Sell_Off_Query[[#This Row],[Qty]]*Table_Sell_Off_Query[[#This Row],[Cost]]</f>
        <v>10.09</v>
      </c>
      <c r="I249"/>
    </row>
    <row r="250" spans="1:9" x14ac:dyDescent="0.25">
      <c r="A250" s="13" t="s">
        <v>473</v>
      </c>
      <c r="B250" s="13" t="s">
        <v>474</v>
      </c>
      <c r="C250" s="13" t="s">
        <v>71</v>
      </c>
      <c r="D250" s="13" t="s">
        <v>465</v>
      </c>
      <c r="E250" t="s">
        <v>475</v>
      </c>
      <c r="F250" s="13">
        <v>1</v>
      </c>
      <c r="G250" s="14">
        <v>12.89</v>
      </c>
      <c r="H250" s="14">
        <f>Table_Sell_Off_Query[[#This Row],[Qty]]*Table_Sell_Off_Query[[#This Row],[Cost]]</f>
        <v>12.89</v>
      </c>
      <c r="I250"/>
    </row>
    <row r="251" spans="1:9" x14ac:dyDescent="0.25">
      <c r="A251" s="13" t="s">
        <v>476</v>
      </c>
      <c r="B251" s="13" t="s">
        <v>120</v>
      </c>
      <c r="C251" s="13" t="s">
        <v>71</v>
      </c>
      <c r="D251" s="13" t="s">
        <v>465</v>
      </c>
      <c r="E251" t="s">
        <v>477</v>
      </c>
      <c r="F251" s="13">
        <v>1</v>
      </c>
      <c r="G251" s="14">
        <v>19.309999999999999</v>
      </c>
      <c r="H251" s="14">
        <f>Table_Sell_Off_Query[[#This Row],[Qty]]*Table_Sell_Off_Query[[#This Row],[Cost]]</f>
        <v>19.309999999999999</v>
      </c>
      <c r="I251"/>
    </row>
    <row r="252" spans="1:9" x14ac:dyDescent="0.25">
      <c r="A252" s="13" t="s">
        <v>478</v>
      </c>
      <c r="B252" s="13" t="s">
        <v>120</v>
      </c>
      <c r="C252" s="13" t="s">
        <v>339</v>
      </c>
      <c r="D252" s="13" t="s">
        <v>469</v>
      </c>
      <c r="E252" t="s">
        <v>479</v>
      </c>
      <c r="F252" s="13">
        <v>1</v>
      </c>
      <c r="G252" s="14">
        <v>25.15</v>
      </c>
      <c r="H252" s="14">
        <f>Table_Sell_Off_Query[[#This Row],[Qty]]*Table_Sell_Off_Query[[#This Row],[Cost]]</f>
        <v>25.15</v>
      </c>
      <c r="I252"/>
    </row>
    <row r="253" spans="1:9" x14ac:dyDescent="0.25">
      <c r="A253" s="13" t="s">
        <v>478</v>
      </c>
      <c r="B253" s="13" t="s">
        <v>120</v>
      </c>
      <c r="C253" s="13" t="s">
        <v>339</v>
      </c>
      <c r="D253" s="13" t="s">
        <v>469</v>
      </c>
      <c r="E253" t="s">
        <v>479</v>
      </c>
      <c r="F253" s="13">
        <v>1</v>
      </c>
      <c r="G253" s="14">
        <v>25.15</v>
      </c>
      <c r="H253" s="14">
        <f>Table_Sell_Off_Query[[#This Row],[Qty]]*Table_Sell_Off_Query[[#This Row],[Cost]]</f>
        <v>25.15</v>
      </c>
      <c r="I253"/>
    </row>
    <row r="254" spans="1:9" x14ac:dyDescent="0.25">
      <c r="A254" s="13" t="s">
        <v>480</v>
      </c>
      <c r="B254" s="13" t="s">
        <v>703</v>
      </c>
      <c r="C254" s="13" t="s">
        <v>157</v>
      </c>
      <c r="D254" s="13" t="s">
        <v>704</v>
      </c>
      <c r="E254" t="s">
        <v>482</v>
      </c>
      <c r="F254" s="13">
        <v>3</v>
      </c>
      <c r="G254" s="14">
        <v>32.78</v>
      </c>
      <c r="H254" s="14">
        <f>Table_Sell_Off_Query[[#This Row],[Qty]]*Table_Sell_Off_Query[[#This Row],[Cost]]</f>
        <v>98.34</v>
      </c>
      <c r="I254"/>
    </row>
    <row r="255" spans="1:9" x14ac:dyDescent="0.25">
      <c r="A255" s="13" t="s">
        <v>480</v>
      </c>
      <c r="B255" s="13" t="s">
        <v>481</v>
      </c>
      <c r="C255" s="13" t="s">
        <v>158</v>
      </c>
      <c r="D255" s="13" t="s">
        <v>469</v>
      </c>
      <c r="E255" t="s">
        <v>482</v>
      </c>
      <c r="F255" s="13">
        <v>1</v>
      </c>
      <c r="G255" s="14">
        <v>32.78</v>
      </c>
      <c r="H255" s="14">
        <f>Table_Sell_Off_Query[[#This Row],[Qty]]*Table_Sell_Off_Query[[#This Row],[Cost]]</f>
        <v>32.78</v>
      </c>
      <c r="I255"/>
    </row>
    <row r="256" spans="1:9" x14ac:dyDescent="0.25">
      <c r="A256" s="13" t="s">
        <v>480</v>
      </c>
      <c r="B256" s="13" t="s">
        <v>481</v>
      </c>
      <c r="C256" s="13" t="s">
        <v>71</v>
      </c>
      <c r="D256" s="13" t="s">
        <v>469</v>
      </c>
      <c r="E256" t="s">
        <v>482</v>
      </c>
      <c r="F256" s="13">
        <v>1</v>
      </c>
      <c r="G256" s="14">
        <v>32.78</v>
      </c>
      <c r="H256" s="14">
        <f>Table_Sell_Off_Query[[#This Row],[Qty]]*Table_Sell_Off_Query[[#This Row],[Cost]]</f>
        <v>32.78</v>
      </c>
      <c r="I256"/>
    </row>
    <row r="257" spans="1:9" x14ac:dyDescent="0.25">
      <c r="A257" s="13" t="s">
        <v>480</v>
      </c>
      <c r="B257" s="13" t="s">
        <v>481</v>
      </c>
      <c r="C257" s="13" t="s">
        <v>71</v>
      </c>
      <c r="D257" s="13" t="s">
        <v>469</v>
      </c>
      <c r="E257" t="s">
        <v>482</v>
      </c>
      <c r="F257" s="13">
        <v>1</v>
      </c>
      <c r="G257" s="14">
        <v>32.78</v>
      </c>
      <c r="H257" s="14">
        <f>Table_Sell_Off_Query[[#This Row],[Qty]]*Table_Sell_Off_Query[[#This Row],[Cost]]</f>
        <v>32.78</v>
      </c>
      <c r="I257"/>
    </row>
    <row r="258" spans="1:9" x14ac:dyDescent="0.25">
      <c r="A258" s="13" t="s">
        <v>488</v>
      </c>
      <c r="B258" s="13" t="s">
        <v>489</v>
      </c>
      <c r="C258" s="13" t="s">
        <v>122</v>
      </c>
      <c r="D258" s="13" t="s">
        <v>63</v>
      </c>
      <c r="E258" t="s">
        <v>490</v>
      </c>
      <c r="F258" s="13">
        <v>1</v>
      </c>
      <c r="G258" s="14">
        <v>3.47</v>
      </c>
      <c r="H258" s="14">
        <f>Table_Sell_Off_Query[[#This Row],[Qty]]*Table_Sell_Off_Query[[#This Row],[Cost]]</f>
        <v>3.47</v>
      </c>
      <c r="I258"/>
    </row>
    <row r="259" spans="1:9" x14ac:dyDescent="0.25">
      <c r="A259" s="13" t="s">
        <v>488</v>
      </c>
      <c r="B259" s="13" t="s">
        <v>489</v>
      </c>
      <c r="C259" s="13" t="s">
        <v>122</v>
      </c>
      <c r="D259" s="13" t="s">
        <v>63</v>
      </c>
      <c r="E259" t="s">
        <v>490</v>
      </c>
      <c r="F259" s="13">
        <v>1</v>
      </c>
      <c r="G259" s="14">
        <v>3.47</v>
      </c>
      <c r="H259" s="14">
        <f>Table_Sell_Off_Query[[#This Row],[Qty]]*Table_Sell_Off_Query[[#This Row],[Cost]]</f>
        <v>3.47</v>
      </c>
      <c r="I259"/>
    </row>
    <row r="260" spans="1:9" x14ac:dyDescent="0.25">
      <c r="A260" s="13" t="s">
        <v>865</v>
      </c>
      <c r="B260" s="13" t="s">
        <v>130</v>
      </c>
      <c r="C260" s="13" t="s">
        <v>119</v>
      </c>
      <c r="D260" s="13" t="s">
        <v>63</v>
      </c>
      <c r="E260" t="s">
        <v>866</v>
      </c>
      <c r="F260" s="13">
        <v>1</v>
      </c>
      <c r="G260" s="14">
        <v>6.6</v>
      </c>
      <c r="H260" s="14">
        <f>Table_Sell_Off_Query[[#This Row],[Qty]]*Table_Sell_Off_Query[[#This Row],[Cost]]</f>
        <v>6.6</v>
      </c>
      <c r="I260"/>
    </row>
    <row r="261" spans="1:9" x14ac:dyDescent="0.25">
      <c r="A261" s="13" t="s">
        <v>79</v>
      </c>
      <c r="B261" s="13" t="s">
        <v>110</v>
      </c>
      <c r="C261" s="13" t="s">
        <v>121</v>
      </c>
      <c r="D261" s="13" t="s">
        <v>63</v>
      </c>
      <c r="E261" t="s">
        <v>80</v>
      </c>
      <c r="F261" s="13">
        <v>12</v>
      </c>
      <c r="G261" s="14">
        <v>7.53</v>
      </c>
      <c r="H261" s="14">
        <f>Table_Sell_Off_Query[[#This Row],[Qty]]*Table_Sell_Off_Query[[#This Row],[Cost]]</f>
        <v>90.36</v>
      </c>
      <c r="I261"/>
    </row>
    <row r="262" spans="1:9" x14ac:dyDescent="0.25">
      <c r="A262" s="13" t="s">
        <v>79</v>
      </c>
      <c r="B262" s="13" t="s">
        <v>110</v>
      </c>
      <c r="C262" s="13" t="s">
        <v>121</v>
      </c>
      <c r="D262" s="13" t="s">
        <v>63</v>
      </c>
      <c r="E262" t="s">
        <v>80</v>
      </c>
      <c r="F262" s="13">
        <v>8</v>
      </c>
      <c r="G262" s="14">
        <v>7.53</v>
      </c>
      <c r="H262" s="14">
        <f>Table_Sell_Off_Query[[#This Row],[Qty]]*Table_Sell_Off_Query[[#This Row],[Cost]]</f>
        <v>60.24</v>
      </c>
      <c r="I262"/>
    </row>
    <row r="263" spans="1:9" x14ac:dyDescent="0.25">
      <c r="A263" s="13" t="s">
        <v>79</v>
      </c>
      <c r="B263" s="13" t="s">
        <v>110</v>
      </c>
      <c r="C263" s="13" t="s">
        <v>121</v>
      </c>
      <c r="D263" s="13" t="s">
        <v>63</v>
      </c>
      <c r="E263" t="s">
        <v>80</v>
      </c>
      <c r="F263" s="13">
        <v>4</v>
      </c>
      <c r="G263" s="14">
        <v>7.53</v>
      </c>
      <c r="H263" s="14">
        <f>Table_Sell_Off_Query[[#This Row],[Qty]]*Table_Sell_Off_Query[[#This Row],[Cost]]</f>
        <v>30.12</v>
      </c>
      <c r="I263"/>
    </row>
    <row r="264" spans="1:9" x14ac:dyDescent="0.25">
      <c r="A264" s="13" t="s">
        <v>494</v>
      </c>
      <c r="B264" s="13" t="s">
        <v>70</v>
      </c>
      <c r="C264" s="13" t="s">
        <v>70</v>
      </c>
      <c r="D264" s="13" t="s">
        <v>63</v>
      </c>
      <c r="E264" t="s">
        <v>495</v>
      </c>
      <c r="F264" s="13">
        <v>2</v>
      </c>
      <c r="G264" s="14">
        <v>2.27</v>
      </c>
      <c r="H264" s="14">
        <f>Table_Sell_Off_Query[[#This Row],[Qty]]*Table_Sell_Off_Query[[#This Row],[Cost]]</f>
        <v>4.54</v>
      </c>
      <c r="I264"/>
    </row>
    <row r="265" spans="1:9" x14ac:dyDescent="0.25">
      <c r="A265" s="13" t="s">
        <v>496</v>
      </c>
      <c r="B265" s="13" t="s">
        <v>197</v>
      </c>
      <c r="C265" s="13" t="s">
        <v>69</v>
      </c>
      <c r="D265" s="13" t="s">
        <v>194</v>
      </c>
      <c r="E265" t="s">
        <v>497</v>
      </c>
      <c r="F265" s="13">
        <v>1</v>
      </c>
      <c r="G265" s="14">
        <v>6.7</v>
      </c>
      <c r="H265" s="14">
        <f>Table_Sell_Off_Query[[#This Row],[Qty]]*Table_Sell_Off_Query[[#This Row],[Cost]]</f>
        <v>6.7</v>
      </c>
      <c r="I265"/>
    </row>
    <row r="266" spans="1:9" x14ac:dyDescent="0.25">
      <c r="A266" s="13" t="s">
        <v>193</v>
      </c>
      <c r="B266" s="13" t="s">
        <v>197</v>
      </c>
      <c r="C266" s="13" t="s">
        <v>67</v>
      </c>
      <c r="D266" s="13" t="s">
        <v>194</v>
      </c>
      <c r="E266" t="s">
        <v>195</v>
      </c>
      <c r="F266" s="13">
        <v>1</v>
      </c>
      <c r="G266" s="14">
        <v>6.03</v>
      </c>
      <c r="H266" s="14">
        <f>Table_Sell_Off_Query[[#This Row],[Qty]]*Table_Sell_Off_Query[[#This Row],[Cost]]</f>
        <v>6.03</v>
      </c>
      <c r="I266"/>
    </row>
    <row r="267" spans="1:9" x14ac:dyDescent="0.25">
      <c r="A267" s="13" t="s">
        <v>193</v>
      </c>
      <c r="B267" s="13" t="s">
        <v>125</v>
      </c>
      <c r="C267" s="13" t="s">
        <v>67</v>
      </c>
      <c r="D267" s="13" t="s">
        <v>194</v>
      </c>
      <c r="E267" t="s">
        <v>195</v>
      </c>
      <c r="F267" s="13">
        <v>1</v>
      </c>
      <c r="G267" s="14">
        <v>6.02</v>
      </c>
      <c r="H267" s="14">
        <f>Table_Sell_Off_Query[[#This Row],[Qty]]*Table_Sell_Off_Query[[#This Row],[Cost]]</f>
        <v>6.02</v>
      </c>
      <c r="I267"/>
    </row>
    <row r="268" spans="1:9" x14ac:dyDescent="0.25">
      <c r="A268" s="13" t="s">
        <v>193</v>
      </c>
      <c r="B268" s="13" t="s">
        <v>106</v>
      </c>
      <c r="C268" s="13" t="s">
        <v>121</v>
      </c>
      <c r="D268" s="13" t="s">
        <v>194</v>
      </c>
      <c r="E268" t="s">
        <v>195</v>
      </c>
      <c r="F268" s="13">
        <v>1</v>
      </c>
      <c r="G268" s="14">
        <v>6.02</v>
      </c>
      <c r="H268" s="14">
        <f>Table_Sell_Off_Query[[#This Row],[Qty]]*Table_Sell_Off_Query[[#This Row],[Cost]]</f>
        <v>6.02</v>
      </c>
      <c r="I268"/>
    </row>
    <row r="269" spans="1:9" x14ac:dyDescent="0.25">
      <c r="A269" s="13" t="s">
        <v>196</v>
      </c>
      <c r="B269" s="13" t="s">
        <v>197</v>
      </c>
      <c r="C269" s="13" t="s">
        <v>68</v>
      </c>
      <c r="D269" s="13" t="s">
        <v>144</v>
      </c>
      <c r="E269" t="s">
        <v>198</v>
      </c>
      <c r="F269" s="13">
        <v>2</v>
      </c>
      <c r="G269" s="14">
        <v>8.3000000000000007</v>
      </c>
      <c r="H269" s="14">
        <f>Table_Sell_Off_Query[[#This Row],[Qty]]*Table_Sell_Off_Query[[#This Row],[Cost]]</f>
        <v>16.600000000000001</v>
      </c>
      <c r="I269"/>
    </row>
    <row r="270" spans="1:9" x14ac:dyDescent="0.25">
      <c r="A270" s="13" t="s">
        <v>199</v>
      </c>
      <c r="B270" s="13" t="s">
        <v>200</v>
      </c>
      <c r="C270" s="13" t="s">
        <v>122</v>
      </c>
      <c r="D270" s="13" t="s">
        <v>194</v>
      </c>
      <c r="E270" t="s">
        <v>201</v>
      </c>
      <c r="F270" s="13">
        <v>2</v>
      </c>
      <c r="G270" s="14">
        <v>6.87</v>
      </c>
      <c r="H270" s="14">
        <f>Table_Sell_Off_Query[[#This Row],[Qty]]*Table_Sell_Off_Query[[#This Row],[Cost]]</f>
        <v>13.74</v>
      </c>
      <c r="I270"/>
    </row>
    <row r="271" spans="1:9" x14ac:dyDescent="0.25">
      <c r="A271" s="13" t="s">
        <v>199</v>
      </c>
      <c r="B271" s="13" t="s">
        <v>200</v>
      </c>
      <c r="C271" s="13" t="s">
        <v>121</v>
      </c>
      <c r="D271" s="13" t="s">
        <v>194</v>
      </c>
      <c r="E271" t="s">
        <v>201</v>
      </c>
      <c r="F271" s="13">
        <v>1</v>
      </c>
      <c r="G271" s="14">
        <v>6.87</v>
      </c>
      <c r="H271" s="14">
        <f>Table_Sell_Off_Query[[#This Row],[Qty]]*Table_Sell_Off_Query[[#This Row],[Cost]]</f>
        <v>6.87</v>
      </c>
      <c r="I271"/>
    </row>
    <row r="272" spans="1:9" x14ac:dyDescent="0.25">
      <c r="A272" s="13" t="s">
        <v>202</v>
      </c>
      <c r="B272" s="13" t="s">
        <v>120</v>
      </c>
      <c r="C272" s="13" t="s">
        <v>203</v>
      </c>
      <c r="D272" s="13" t="s">
        <v>194</v>
      </c>
      <c r="E272" t="s">
        <v>204</v>
      </c>
      <c r="F272" s="13">
        <v>1</v>
      </c>
      <c r="G272" s="14">
        <v>6.81</v>
      </c>
      <c r="H272" s="14">
        <f>Table_Sell_Off_Query[[#This Row],[Qty]]*Table_Sell_Off_Query[[#This Row],[Cost]]</f>
        <v>6.81</v>
      </c>
      <c r="I272"/>
    </row>
    <row r="273" spans="1:9" x14ac:dyDescent="0.25">
      <c r="A273" s="13" t="s">
        <v>202</v>
      </c>
      <c r="B273" s="13" t="s">
        <v>120</v>
      </c>
      <c r="C273" s="13" t="s">
        <v>203</v>
      </c>
      <c r="D273" s="13" t="s">
        <v>144</v>
      </c>
      <c r="E273" t="s">
        <v>204</v>
      </c>
      <c r="F273" s="13">
        <v>1</v>
      </c>
      <c r="G273" s="14">
        <v>6.81</v>
      </c>
      <c r="H273" s="14">
        <f>Table_Sell_Off_Query[[#This Row],[Qty]]*Table_Sell_Off_Query[[#This Row],[Cost]]</f>
        <v>6.81</v>
      </c>
      <c r="I273"/>
    </row>
    <row r="274" spans="1:9" x14ac:dyDescent="0.25">
      <c r="A274" s="13" t="s">
        <v>202</v>
      </c>
      <c r="B274" s="13" t="s">
        <v>205</v>
      </c>
      <c r="C274" s="13" t="s">
        <v>146</v>
      </c>
      <c r="D274" s="13" t="s">
        <v>194</v>
      </c>
      <c r="E274" t="s">
        <v>204</v>
      </c>
      <c r="F274" s="13">
        <v>1</v>
      </c>
      <c r="G274" s="14">
        <v>6.75</v>
      </c>
      <c r="H274" s="14">
        <f>Table_Sell_Off_Query[[#This Row],[Qty]]*Table_Sell_Off_Query[[#This Row],[Cost]]</f>
        <v>6.75</v>
      </c>
      <c r="I274"/>
    </row>
    <row r="275" spans="1:9" x14ac:dyDescent="0.25">
      <c r="A275" s="13" t="s">
        <v>202</v>
      </c>
      <c r="B275" s="13" t="s">
        <v>206</v>
      </c>
      <c r="C275" s="13" t="s">
        <v>203</v>
      </c>
      <c r="D275" s="13" t="s">
        <v>144</v>
      </c>
      <c r="E275" t="s">
        <v>204</v>
      </c>
      <c r="F275" s="13">
        <v>1</v>
      </c>
      <c r="G275" s="14">
        <v>6.7</v>
      </c>
      <c r="H275" s="14">
        <f>Table_Sell_Off_Query[[#This Row],[Qty]]*Table_Sell_Off_Query[[#This Row],[Cost]]</f>
        <v>6.7</v>
      </c>
      <c r="I275"/>
    </row>
    <row r="276" spans="1:9" x14ac:dyDescent="0.25">
      <c r="A276" s="13" t="s">
        <v>141</v>
      </c>
      <c r="B276" s="13" t="s">
        <v>142</v>
      </c>
      <c r="C276" s="13" t="s">
        <v>143</v>
      </c>
      <c r="D276" s="13" t="s">
        <v>144</v>
      </c>
      <c r="E276" t="s">
        <v>145</v>
      </c>
      <c r="F276" s="13">
        <v>23</v>
      </c>
      <c r="G276" s="14">
        <v>6.05</v>
      </c>
      <c r="H276" s="14">
        <f>Table_Sell_Off_Query[[#This Row],[Qty]]*Table_Sell_Off_Query[[#This Row],[Cost]]</f>
        <v>139.15</v>
      </c>
      <c r="I276"/>
    </row>
    <row r="277" spans="1:9" x14ac:dyDescent="0.25">
      <c r="A277" s="13" t="s">
        <v>141</v>
      </c>
      <c r="B277" s="13" t="s">
        <v>142</v>
      </c>
      <c r="C277" s="13" t="s">
        <v>146</v>
      </c>
      <c r="D277" s="13" t="s">
        <v>144</v>
      </c>
      <c r="E277" t="s">
        <v>145</v>
      </c>
      <c r="F277" s="13">
        <v>14</v>
      </c>
      <c r="G277" s="14">
        <v>6.94</v>
      </c>
      <c r="H277" s="14">
        <f>Table_Sell_Off_Query[[#This Row],[Qty]]*Table_Sell_Off_Query[[#This Row],[Cost]]</f>
        <v>97.160000000000011</v>
      </c>
      <c r="I277"/>
    </row>
    <row r="278" spans="1:9" x14ac:dyDescent="0.25">
      <c r="A278" s="13" t="s">
        <v>141</v>
      </c>
      <c r="B278" s="13" t="s">
        <v>142</v>
      </c>
      <c r="C278" s="13" t="s">
        <v>146</v>
      </c>
      <c r="D278" s="13" t="s">
        <v>144</v>
      </c>
      <c r="E278" t="s">
        <v>145</v>
      </c>
      <c r="F278" s="13">
        <v>8</v>
      </c>
      <c r="G278" s="14">
        <v>6.94</v>
      </c>
      <c r="H278" s="14">
        <f>Table_Sell_Off_Query[[#This Row],[Qty]]*Table_Sell_Off_Query[[#This Row],[Cost]]</f>
        <v>55.52</v>
      </c>
      <c r="I278"/>
    </row>
    <row r="279" spans="1:9" x14ac:dyDescent="0.25">
      <c r="A279" s="13" t="s">
        <v>141</v>
      </c>
      <c r="B279" s="13" t="s">
        <v>142</v>
      </c>
      <c r="C279" s="13" t="s">
        <v>143</v>
      </c>
      <c r="D279" s="13" t="s">
        <v>144</v>
      </c>
      <c r="E279" t="s">
        <v>145</v>
      </c>
      <c r="F279" s="13">
        <v>6</v>
      </c>
      <c r="G279" s="14">
        <v>6.05</v>
      </c>
      <c r="H279" s="14">
        <f>Table_Sell_Off_Query[[#This Row],[Qty]]*Table_Sell_Off_Query[[#This Row],[Cost]]</f>
        <v>36.299999999999997</v>
      </c>
      <c r="I279"/>
    </row>
    <row r="280" spans="1:9" x14ac:dyDescent="0.25">
      <c r="A280" s="13" t="s">
        <v>141</v>
      </c>
      <c r="B280" s="13" t="s">
        <v>142</v>
      </c>
      <c r="C280" s="13" t="s">
        <v>146</v>
      </c>
      <c r="D280" s="13" t="s">
        <v>144</v>
      </c>
      <c r="E280" t="s">
        <v>145</v>
      </c>
      <c r="F280" s="13">
        <v>3</v>
      </c>
      <c r="G280" s="14">
        <v>6.94</v>
      </c>
      <c r="H280" s="14">
        <f>Table_Sell_Off_Query[[#This Row],[Qty]]*Table_Sell_Off_Query[[#This Row],[Cost]]</f>
        <v>20.82</v>
      </c>
      <c r="I280"/>
    </row>
    <row r="281" spans="1:9" x14ac:dyDescent="0.25">
      <c r="A281" s="13" t="s">
        <v>705</v>
      </c>
      <c r="B281" s="13" t="s">
        <v>706</v>
      </c>
      <c r="C281" s="13" t="s">
        <v>71</v>
      </c>
      <c r="D281" s="13" t="s">
        <v>194</v>
      </c>
      <c r="E281" t="s">
        <v>707</v>
      </c>
      <c r="F281" s="13">
        <v>1</v>
      </c>
      <c r="G281" s="14">
        <v>8.41</v>
      </c>
      <c r="H281" s="14">
        <f>Table_Sell_Off_Query[[#This Row],[Qty]]*Table_Sell_Off_Query[[#This Row],[Cost]]</f>
        <v>8.41</v>
      </c>
      <c r="I281"/>
    </row>
    <row r="282" spans="1:9" x14ac:dyDescent="0.25">
      <c r="A282" s="13" t="s">
        <v>708</v>
      </c>
      <c r="B282" s="13" t="s">
        <v>244</v>
      </c>
      <c r="C282" s="13" t="s">
        <v>67</v>
      </c>
      <c r="D282" s="13" t="s">
        <v>194</v>
      </c>
      <c r="E282" t="s">
        <v>709</v>
      </c>
      <c r="F282" s="13">
        <v>2</v>
      </c>
      <c r="G282" s="14">
        <v>7.36</v>
      </c>
      <c r="H282" s="14">
        <f>Table_Sell_Off_Query[[#This Row],[Qty]]*Table_Sell_Off_Query[[#This Row],[Cost]]</f>
        <v>14.72</v>
      </c>
      <c r="I282"/>
    </row>
    <row r="283" spans="1:9" x14ac:dyDescent="0.25">
      <c r="A283" s="13" t="s">
        <v>708</v>
      </c>
      <c r="B283" s="13" t="s">
        <v>120</v>
      </c>
      <c r="C283" s="13" t="s">
        <v>121</v>
      </c>
      <c r="D283" s="13" t="s">
        <v>194</v>
      </c>
      <c r="E283" t="s">
        <v>709</v>
      </c>
      <c r="F283" s="13">
        <v>1</v>
      </c>
      <c r="G283" s="14">
        <v>7.36</v>
      </c>
      <c r="H283" s="14">
        <f>Table_Sell_Off_Query[[#This Row],[Qty]]*Table_Sell_Off_Query[[#This Row],[Cost]]</f>
        <v>7.36</v>
      </c>
      <c r="I283"/>
    </row>
    <row r="284" spans="1:9" x14ac:dyDescent="0.25">
      <c r="A284" s="13" t="s">
        <v>708</v>
      </c>
      <c r="B284" s="13" t="s">
        <v>710</v>
      </c>
      <c r="C284" s="13" t="s">
        <v>66</v>
      </c>
      <c r="D284" s="13" t="s">
        <v>194</v>
      </c>
      <c r="E284" t="s">
        <v>709</v>
      </c>
      <c r="F284" s="13">
        <v>1</v>
      </c>
      <c r="G284" s="14">
        <v>7.36</v>
      </c>
      <c r="H284" s="14">
        <f>Table_Sell_Off_Query[[#This Row],[Qty]]*Table_Sell_Off_Query[[#This Row],[Cost]]</f>
        <v>7.36</v>
      </c>
      <c r="I284"/>
    </row>
    <row r="285" spans="1:9" x14ac:dyDescent="0.25">
      <c r="A285" s="13" t="s">
        <v>711</v>
      </c>
      <c r="B285" s="13" t="s">
        <v>298</v>
      </c>
      <c r="C285" s="13" t="s">
        <v>119</v>
      </c>
      <c r="D285" s="13" t="s">
        <v>194</v>
      </c>
      <c r="E285" t="s">
        <v>712</v>
      </c>
      <c r="F285" s="13">
        <v>1</v>
      </c>
      <c r="G285" s="14">
        <v>5.41</v>
      </c>
      <c r="H285" s="14">
        <f>Table_Sell_Off_Query[[#This Row],[Qty]]*Table_Sell_Off_Query[[#This Row],[Cost]]</f>
        <v>5.41</v>
      </c>
      <c r="I285"/>
    </row>
    <row r="286" spans="1:9" x14ac:dyDescent="0.25">
      <c r="A286" s="13" t="s">
        <v>498</v>
      </c>
      <c r="B286" s="13" t="s">
        <v>499</v>
      </c>
      <c r="C286" s="13" t="s">
        <v>67</v>
      </c>
      <c r="D286" s="13" t="s">
        <v>144</v>
      </c>
      <c r="E286" t="s">
        <v>500</v>
      </c>
      <c r="F286" s="13">
        <v>1</v>
      </c>
      <c r="G286" s="14">
        <v>5.44</v>
      </c>
      <c r="H286" s="14">
        <f>Table_Sell_Off_Query[[#This Row],[Qty]]*Table_Sell_Off_Query[[#This Row],[Cost]]</f>
        <v>5.44</v>
      </c>
      <c r="I286"/>
    </row>
    <row r="287" spans="1:9" x14ac:dyDescent="0.25">
      <c r="A287" s="13" t="s">
        <v>213</v>
      </c>
      <c r="B287" s="13" t="s">
        <v>214</v>
      </c>
      <c r="C287" s="13" t="s">
        <v>71</v>
      </c>
      <c r="D287" s="13" t="s">
        <v>194</v>
      </c>
      <c r="E287" t="s">
        <v>215</v>
      </c>
      <c r="F287" s="13">
        <v>2</v>
      </c>
      <c r="G287" s="14">
        <v>7.57</v>
      </c>
      <c r="H287" s="14">
        <f>Table_Sell_Off_Query[[#This Row],[Qty]]*Table_Sell_Off_Query[[#This Row],[Cost]]</f>
        <v>15.14</v>
      </c>
      <c r="I287"/>
    </row>
    <row r="288" spans="1:9" x14ac:dyDescent="0.25">
      <c r="A288" s="13" t="s">
        <v>213</v>
      </c>
      <c r="B288" s="13" t="s">
        <v>214</v>
      </c>
      <c r="C288" s="13" t="s">
        <v>224</v>
      </c>
      <c r="D288" s="13" t="s">
        <v>194</v>
      </c>
      <c r="E288" t="s">
        <v>215</v>
      </c>
      <c r="F288" s="13">
        <v>1</v>
      </c>
      <c r="G288" s="14">
        <v>8.6300000000000008</v>
      </c>
      <c r="H288" s="14">
        <f>Table_Sell_Off_Query[[#This Row],[Qty]]*Table_Sell_Off_Query[[#This Row],[Cost]]</f>
        <v>8.6300000000000008</v>
      </c>
      <c r="I288"/>
    </row>
    <row r="289" spans="1:9" x14ac:dyDescent="0.25">
      <c r="A289" s="13" t="s">
        <v>213</v>
      </c>
      <c r="B289" s="13" t="s">
        <v>214</v>
      </c>
      <c r="C289" s="13" t="s">
        <v>157</v>
      </c>
      <c r="D289" s="13" t="s">
        <v>194</v>
      </c>
      <c r="E289" t="s">
        <v>215</v>
      </c>
      <c r="F289" s="13">
        <v>1</v>
      </c>
      <c r="G289" s="14">
        <v>7.57</v>
      </c>
      <c r="H289" s="14">
        <f>Table_Sell_Off_Query[[#This Row],[Qty]]*Table_Sell_Off_Query[[#This Row],[Cost]]</f>
        <v>7.57</v>
      </c>
      <c r="I289"/>
    </row>
    <row r="290" spans="1:9" x14ac:dyDescent="0.25">
      <c r="A290" s="13" t="s">
        <v>213</v>
      </c>
      <c r="B290" s="13" t="s">
        <v>214</v>
      </c>
      <c r="C290" s="13" t="s">
        <v>339</v>
      </c>
      <c r="D290" s="13" t="s">
        <v>194</v>
      </c>
      <c r="E290" t="s">
        <v>215</v>
      </c>
      <c r="F290" s="13">
        <v>1</v>
      </c>
      <c r="G290" s="14">
        <v>7.57</v>
      </c>
      <c r="H290" s="14">
        <f>Table_Sell_Off_Query[[#This Row],[Qty]]*Table_Sell_Off_Query[[#This Row],[Cost]]</f>
        <v>7.57</v>
      </c>
      <c r="I290"/>
    </row>
    <row r="291" spans="1:9" x14ac:dyDescent="0.25">
      <c r="A291" s="13" t="s">
        <v>213</v>
      </c>
      <c r="B291" s="13" t="s">
        <v>214</v>
      </c>
      <c r="C291" s="13" t="s">
        <v>106</v>
      </c>
      <c r="D291" s="13" t="s">
        <v>194</v>
      </c>
      <c r="E291" t="s">
        <v>215</v>
      </c>
      <c r="F291" s="13">
        <v>1</v>
      </c>
      <c r="G291" s="14">
        <v>6.44</v>
      </c>
      <c r="H291" s="14">
        <f>Table_Sell_Off_Query[[#This Row],[Qty]]*Table_Sell_Off_Query[[#This Row],[Cost]]</f>
        <v>6.44</v>
      </c>
      <c r="I291"/>
    </row>
    <row r="292" spans="1:9" x14ac:dyDescent="0.25">
      <c r="A292" s="13" t="s">
        <v>501</v>
      </c>
      <c r="B292" s="13" t="s">
        <v>206</v>
      </c>
      <c r="C292" s="13" t="s">
        <v>339</v>
      </c>
      <c r="D292" s="13" t="s">
        <v>194</v>
      </c>
      <c r="E292" t="s">
        <v>502</v>
      </c>
      <c r="F292" s="13">
        <v>3</v>
      </c>
      <c r="G292" s="14">
        <v>11.19</v>
      </c>
      <c r="H292" s="14">
        <f>Table_Sell_Off_Query[[#This Row],[Qty]]*Table_Sell_Off_Query[[#This Row],[Cost]]</f>
        <v>33.57</v>
      </c>
      <c r="I292"/>
    </row>
    <row r="293" spans="1:9" x14ac:dyDescent="0.25">
      <c r="A293" s="13" t="s">
        <v>501</v>
      </c>
      <c r="B293" s="13" t="s">
        <v>252</v>
      </c>
      <c r="C293" s="13" t="s">
        <v>339</v>
      </c>
      <c r="D293" s="13" t="s">
        <v>194</v>
      </c>
      <c r="E293" t="s">
        <v>502</v>
      </c>
      <c r="F293" s="13">
        <v>2</v>
      </c>
      <c r="G293" s="14">
        <v>11.19</v>
      </c>
      <c r="H293" s="14">
        <f>Table_Sell_Off_Query[[#This Row],[Qty]]*Table_Sell_Off_Query[[#This Row],[Cost]]</f>
        <v>22.38</v>
      </c>
      <c r="I293"/>
    </row>
    <row r="294" spans="1:9" x14ac:dyDescent="0.25">
      <c r="A294" s="13" t="s">
        <v>501</v>
      </c>
      <c r="B294" s="13" t="s">
        <v>206</v>
      </c>
      <c r="C294" s="13" t="s">
        <v>366</v>
      </c>
      <c r="D294" s="13" t="s">
        <v>144</v>
      </c>
      <c r="E294" t="s">
        <v>502</v>
      </c>
      <c r="F294" s="13">
        <v>1</v>
      </c>
      <c r="G294" s="14">
        <v>11.19</v>
      </c>
      <c r="H294" s="14">
        <f>Table_Sell_Off_Query[[#This Row],[Qty]]*Table_Sell_Off_Query[[#This Row],[Cost]]</f>
        <v>11.19</v>
      </c>
      <c r="I294"/>
    </row>
    <row r="295" spans="1:9" x14ac:dyDescent="0.25">
      <c r="A295" s="13" t="s">
        <v>207</v>
      </c>
      <c r="B295" s="13" t="s">
        <v>106</v>
      </c>
      <c r="C295" s="13" t="s">
        <v>224</v>
      </c>
      <c r="D295" s="13" t="s">
        <v>144</v>
      </c>
      <c r="E295" t="s">
        <v>209</v>
      </c>
      <c r="F295" s="13">
        <v>3</v>
      </c>
      <c r="G295" s="14">
        <v>7.2</v>
      </c>
      <c r="H295" s="14">
        <f>Table_Sell_Off_Query[[#This Row],[Qty]]*Table_Sell_Off_Query[[#This Row],[Cost]]</f>
        <v>21.6</v>
      </c>
      <c r="I295"/>
    </row>
    <row r="296" spans="1:9" x14ac:dyDescent="0.25">
      <c r="A296" s="13" t="s">
        <v>207</v>
      </c>
      <c r="B296" s="13" t="s">
        <v>134</v>
      </c>
      <c r="C296" s="13" t="s">
        <v>146</v>
      </c>
      <c r="D296" s="13" t="s">
        <v>194</v>
      </c>
      <c r="E296" t="s">
        <v>209</v>
      </c>
      <c r="F296" s="13">
        <v>3</v>
      </c>
      <c r="G296" s="14">
        <v>7.2</v>
      </c>
      <c r="H296" s="14">
        <f>Table_Sell_Off_Query[[#This Row],[Qty]]*Table_Sell_Off_Query[[#This Row],[Cost]]</f>
        <v>21.6</v>
      </c>
      <c r="I296"/>
    </row>
    <row r="297" spans="1:9" x14ac:dyDescent="0.25">
      <c r="A297" s="13" t="s">
        <v>207</v>
      </c>
      <c r="B297" s="13" t="s">
        <v>134</v>
      </c>
      <c r="C297" s="13" t="s">
        <v>210</v>
      </c>
      <c r="D297" s="13" t="s">
        <v>194</v>
      </c>
      <c r="E297" t="s">
        <v>209</v>
      </c>
      <c r="F297" s="13">
        <v>2</v>
      </c>
      <c r="G297" s="14">
        <v>7.2</v>
      </c>
      <c r="H297" s="14">
        <f>Table_Sell_Off_Query[[#This Row],[Qty]]*Table_Sell_Off_Query[[#This Row],[Cost]]</f>
        <v>14.4</v>
      </c>
      <c r="I297"/>
    </row>
    <row r="298" spans="1:9" x14ac:dyDescent="0.25">
      <c r="A298" s="13" t="s">
        <v>207</v>
      </c>
      <c r="B298" s="13" t="s">
        <v>106</v>
      </c>
      <c r="C298" s="13" t="s">
        <v>143</v>
      </c>
      <c r="D298" s="13" t="s">
        <v>144</v>
      </c>
      <c r="E298" t="s">
        <v>209</v>
      </c>
      <c r="F298" s="13">
        <v>2</v>
      </c>
      <c r="G298" s="14">
        <v>6.63</v>
      </c>
      <c r="H298" s="14">
        <f>Table_Sell_Off_Query[[#This Row],[Qty]]*Table_Sell_Off_Query[[#This Row],[Cost]]</f>
        <v>13.26</v>
      </c>
      <c r="I298"/>
    </row>
    <row r="299" spans="1:9" x14ac:dyDescent="0.25">
      <c r="A299" s="13" t="s">
        <v>207</v>
      </c>
      <c r="B299" s="13" t="s">
        <v>106</v>
      </c>
      <c r="C299" s="13" t="s">
        <v>71</v>
      </c>
      <c r="D299" s="13" t="s">
        <v>194</v>
      </c>
      <c r="E299" t="s">
        <v>209</v>
      </c>
      <c r="F299" s="13">
        <v>2</v>
      </c>
      <c r="G299" s="14">
        <v>6.56</v>
      </c>
      <c r="H299" s="14">
        <f>Table_Sell_Off_Query[[#This Row],[Qty]]*Table_Sell_Off_Query[[#This Row],[Cost]]</f>
        <v>13.12</v>
      </c>
      <c r="I299"/>
    </row>
    <row r="300" spans="1:9" x14ac:dyDescent="0.25">
      <c r="A300" s="13" t="s">
        <v>207</v>
      </c>
      <c r="B300" s="13" t="s">
        <v>106</v>
      </c>
      <c r="C300" s="13" t="s">
        <v>210</v>
      </c>
      <c r="D300" s="13" t="s">
        <v>194</v>
      </c>
      <c r="E300" t="s">
        <v>209</v>
      </c>
      <c r="F300" s="13">
        <v>1</v>
      </c>
      <c r="G300" s="14">
        <v>7.2</v>
      </c>
      <c r="H300" s="14">
        <f>Table_Sell_Off_Query[[#This Row],[Qty]]*Table_Sell_Off_Query[[#This Row],[Cost]]</f>
        <v>7.2</v>
      </c>
      <c r="I300"/>
    </row>
    <row r="301" spans="1:9" x14ac:dyDescent="0.25">
      <c r="A301" s="13" t="s">
        <v>207</v>
      </c>
      <c r="B301" s="13" t="s">
        <v>205</v>
      </c>
      <c r="C301" s="13" t="s">
        <v>146</v>
      </c>
      <c r="D301" s="13" t="s">
        <v>194</v>
      </c>
      <c r="E301" t="s">
        <v>209</v>
      </c>
      <c r="F301" s="13">
        <v>1</v>
      </c>
      <c r="G301" s="14">
        <v>6.84</v>
      </c>
      <c r="H301" s="14">
        <f>Table_Sell_Off_Query[[#This Row],[Qty]]*Table_Sell_Off_Query[[#This Row],[Cost]]</f>
        <v>6.84</v>
      </c>
      <c r="I301"/>
    </row>
    <row r="302" spans="1:9" x14ac:dyDescent="0.25">
      <c r="A302" s="13" t="s">
        <v>207</v>
      </c>
      <c r="B302" s="13" t="s">
        <v>208</v>
      </c>
      <c r="C302" s="13" t="s">
        <v>157</v>
      </c>
      <c r="D302" s="13" t="s">
        <v>194</v>
      </c>
      <c r="E302" t="s">
        <v>209</v>
      </c>
      <c r="F302" s="13">
        <v>1</v>
      </c>
      <c r="G302" s="14">
        <v>6.67</v>
      </c>
      <c r="H302" s="14">
        <f>Table_Sell_Off_Query[[#This Row],[Qty]]*Table_Sell_Off_Query[[#This Row],[Cost]]</f>
        <v>6.67</v>
      </c>
      <c r="I302"/>
    </row>
    <row r="303" spans="1:9" x14ac:dyDescent="0.25">
      <c r="A303" s="13" t="s">
        <v>207</v>
      </c>
      <c r="B303" s="13" t="s">
        <v>208</v>
      </c>
      <c r="C303" s="13" t="s">
        <v>157</v>
      </c>
      <c r="D303" s="13" t="s">
        <v>144</v>
      </c>
      <c r="E303" t="s">
        <v>209</v>
      </c>
      <c r="F303" s="13">
        <v>1</v>
      </c>
      <c r="G303" s="14">
        <v>6.67</v>
      </c>
      <c r="H303" s="14">
        <f>Table_Sell_Off_Query[[#This Row],[Qty]]*Table_Sell_Off_Query[[#This Row],[Cost]]</f>
        <v>6.67</v>
      </c>
      <c r="I303"/>
    </row>
    <row r="304" spans="1:9" x14ac:dyDescent="0.25">
      <c r="A304" s="13" t="s">
        <v>207</v>
      </c>
      <c r="B304" s="13" t="s">
        <v>106</v>
      </c>
      <c r="C304" s="13" t="s">
        <v>106</v>
      </c>
      <c r="D304" s="13" t="s">
        <v>194</v>
      </c>
      <c r="E304" t="s">
        <v>209</v>
      </c>
      <c r="F304" s="13">
        <v>1</v>
      </c>
      <c r="G304" s="14">
        <v>6.56</v>
      </c>
      <c r="H304" s="14">
        <f>Table_Sell_Off_Query[[#This Row],[Qty]]*Table_Sell_Off_Query[[#This Row],[Cost]]</f>
        <v>6.56</v>
      </c>
      <c r="I304"/>
    </row>
    <row r="305" spans="1:9" x14ac:dyDescent="0.25">
      <c r="A305" s="13" t="s">
        <v>211</v>
      </c>
      <c r="B305" s="13" t="s">
        <v>134</v>
      </c>
      <c r="C305" s="13" t="s">
        <v>203</v>
      </c>
      <c r="D305" s="13" t="s">
        <v>194</v>
      </c>
      <c r="E305" t="s">
        <v>212</v>
      </c>
      <c r="F305" s="13">
        <v>1</v>
      </c>
      <c r="G305" s="14">
        <v>5.93</v>
      </c>
      <c r="H305" s="14">
        <f>Table_Sell_Off_Query[[#This Row],[Qty]]*Table_Sell_Off_Query[[#This Row],[Cost]]</f>
        <v>5.93</v>
      </c>
      <c r="I305"/>
    </row>
    <row r="306" spans="1:9" x14ac:dyDescent="0.25">
      <c r="A306" s="13" t="s">
        <v>211</v>
      </c>
      <c r="B306" s="13" t="s">
        <v>134</v>
      </c>
      <c r="C306" s="13" t="s">
        <v>71</v>
      </c>
      <c r="D306" s="13" t="s">
        <v>194</v>
      </c>
      <c r="E306" t="s">
        <v>212</v>
      </c>
      <c r="F306" s="13">
        <v>1</v>
      </c>
      <c r="G306" s="14">
        <v>5.44</v>
      </c>
      <c r="H306" s="14">
        <f>Table_Sell_Off_Query[[#This Row],[Qty]]*Table_Sell_Off_Query[[#This Row],[Cost]]</f>
        <v>5.44</v>
      </c>
      <c r="I306"/>
    </row>
    <row r="307" spans="1:9" x14ac:dyDescent="0.25">
      <c r="A307" s="13" t="s">
        <v>216</v>
      </c>
      <c r="B307" s="13" t="s">
        <v>132</v>
      </c>
      <c r="C307" s="13" t="s">
        <v>146</v>
      </c>
      <c r="D307" s="13" t="s">
        <v>144</v>
      </c>
      <c r="E307" t="s">
        <v>217</v>
      </c>
      <c r="F307" s="13">
        <v>1</v>
      </c>
      <c r="G307" s="14">
        <v>6.68</v>
      </c>
      <c r="H307" s="14">
        <f>Table_Sell_Off_Query[[#This Row],[Qty]]*Table_Sell_Off_Query[[#This Row],[Cost]]</f>
        <v>6.68</v>
      </c>
      <c r="I307"/>
    </row>
    <row r="308" spans="1:9" x14ac:dyDescent="0.25">
      <c r="A308" s="13" t="s">
        <v>218</v>
      </c>
      <c r="B308" s="13" t="s">
        <v>219</v>
      </c>
      <c r="C308" s="13" t="s">
        <v>220</v>
      </c>
      <c r="D308" s="13" t="s">
        <v>144</v>
      </c>
      <c r="E308" t="s">
        <v>221</v>
      </c>
      <c r="F308" s="13">
        <v>1</v>
      </c>
      <c r="G308" s="14">
        <v>4.68</v>
      </c>
      <c r="H308" s="14">
        <f>Table_Sell_Off_Query[[#This Row],[Qty]]*Table_Sell_Off_Query[[#This Row],[Cost]]</f>
        <v>4.68</v>
      </c>
      <c r="I308"/>
    </row>
    <row r="309" spans="1:9" x14ac:dyDescent="0.25">
      <c r="A309" s="13" t="s">
        <v>222</v>
      </c>
      <c r="B309" s="13" t="s">
        <v>223</v>
      </c>
      <c r="C309" s="13" t="s">
        <v>224</v>
      </c>
      <c r="D309" s="13" t="s">
        <v>194</v>
      </c>
      <c r="E309" t="s">
        <v>225</v>
      </c>
      <c r="F309" s="13">
        <v>1</v>
      </c>
      <c r="G309" s="14">
        <v>6.53</v>
      </c>
      <c r="H309" s="14">
        <f>Table_Sell_Off_Query[[#This Row],[Qty]]*Table_Sell_Off_Query[[#This Row],[Cost]]</f>
        <v>6.53</v>
      </c>
      <c r="I309"/>
    </row>
    <row r="310" spans="1:9" x14ac:dyDescent="0.25">
      <c r="A310" s="13" t="s">
        <v>222</v>
      </c>
      <c r="B310" s="13" t="s">
        <v>226</v>
      </c>
      <c r="C310" s="13" t="s">
        <v>203</v>
      </c>
      <c r="D310" s="13" t="s">
        <v>144</v>
      </c>
      <c r="E310" t="s">
        <v>225</v>
      </c>
      <c r="F310" s="13">
        <v>1</v>
      </c>
      <c r="G310" s="14">
        <v>6.53</v>
      </c>
      <c r="H310" s="14">
        <f>Table_Sell_Off_Query[[#This Row],[Qty]]*Table_Sell_Off_Query[[#This Row],[Cost]]</f>
        <v>6.53</v>
      </c>
      <c r="I310"/>
    </row>
    <row r="311" spans="1:9" x14ac:dyDescent="0.25">
      <c r="A311" s="13" t="s">
        <v>222</v>
      </c>
      <c r="B311" s="13" t="s">
        <v>226</v>
      </c>
      <c r="C311" s="13" t="s">
        <v>146</v>
      </c>
      <c r="D311" s="13" t="s">
        <v>194</v>
      </c>
      <c r="E311" t="s">
        <v>225</v>
      </c>
      <c r="F311" s="13">
        <v>1</v>
      </c>
      <c r="G311" s="14">
        <v>6.53</v>
      </c>
      <c r="H311" s="14">
        <f>Table_Sell_Off_Query[[#This Row],[Qty]]*Table_Sell_Off_Query[[#This Row],[Cost]]</f>
        <v>6.53</v>
      </c>
      <c r="I311"/>
    </row>
    <row r="312" spans="1:9" x14ac:dyDescent="0.25">
      <c r="A312" s="13" t="s">
        <v>227</v>
      </c>
      <c r="B312" s="13" t="s">
        <v>228</v>
      </c>
      <c r="C312" s="13" t="s">
        <v>122</v>
      </c>
      <c r="D312" s="13" t="s">
        <v>144</v>
      </c>
      <c r="E312" t="s">
        <v>229</v>
      </c>
      <c r="F312" s="13">
        <v>1</v>
      </c>
      <c r="G312" s="14">
        <v>6.27</v>
      </c>
      <c r="H312" s="14">
        <f>Table_Sell_Off_Query[[#This Row],[Qty]]*Table_Sell_Off_Query[[#This Row],[Cost]]</f>
        <v>6.27</v>
      </c>
      <c r="I312"/>
    </row>
    <row r="313" spans="1:9" x14ac:dyDescent="0.25">
      <c r="A313" s="13" t="s">
        <v>230</v>
      </c>
      <c r="B313" s="13" t="s">
        <v>214</v>
      </c>
      <c r="C313" s="13" t="s">
        <v>122</v>
      </c>
      <c r="D313" s="13" t="s">
        <v>194</v>
      </c>
      <c r="E313" t="s">
        <v>231</v>
      </c>
      <c r="F313" s="13">
        <v>1</v>
      </c>
      <c r="G313" s="14">
        <v>7.23</v>
      </c>
      <c r="H313" s="14">
        <f>Table_Sell_Off_Query[[#This Row],[Qty]]*Table_Sell_Off_Query[[#This Row],[Cost]]</f>
        <v>7.23</v>
      </c>
      <c r="I313"/>
    </row>
    <row r="314" spans="1:9" x14ac:dyDescent="0.25">
      <c r="A314" s="13" t="s">
        <v>230</v>
      </c>
      <c r="B314" s="13" t="s">
        <v>214</v>
      </c>
      <c r="C314" s="13" t="s">
        <v>122</v>
      </c>
      <c r="D314" s="13" t="s">
        <v>194</v>
      </c>
      <c r="E314" t="s">
        <v>231</v>
      </c>
      <c r="F314" s="13">
        <v>1</v>
      </c>
      <c r="G314" s="14">
        <v>7.23</v>
      </c>
      <c r="H314" s="14">
        <f>Table_Sell_Off_Query[[#This Row],[Qty]]*Table_Sell_Off_Query[[#This Row],[Cost]]</f>
        <v>7.23</v>
      </c>
      <c r="I314"/>
    </row>
    <row r="315" spans="1:9" x14ac:dyDescent="0.25">
      <c r="A315" s="13" t="s">
        <v>713</v>
      </c>
      <c r="B315" s="13" t="s">
        <v>368</v>
      </c>
      <c r="C315" s="13" t="s">
        <v>119</v>
      </c>
      <c r="D315" s="13" t="s">
        <v>144</v>
      </c>
      <c r="E315" t="s">
        <v>714</v>
      </c>
      <c r="F315" s="13">
        <v>2</v>
      </c>
      <c r="G315" s="14">
        <v>8.26</v>
      </c>
      <c r="H315" s="14">
        <f>Table_Sell_Off_Query[[#This Row],[Qty]]*Table_Sell_Off_Query[[#This Row],[Cost]]</f>
        <v>16.52</v>
      </c>
      <c r="I315"/>
    </row>
    <row r="316" spans="1:9" x14ac:dyDescent="0.25">
      <c r="A316" s="13" t="s">
        <v>275</v>
      </c>
      <c r="B316" s="13" t="s">
        <v>276</v>
      </c>
      <c r="C316" s="13" t="s">
        <v>121</v>
      </c>
      <c r="D316" s="13" t="s">
        <v>63</v>
      </c>
      <c r="E316" t="s">
        <v>277</v>
      </c>
      <c r="F316" s="13">
        <v>1</v>
      </c>
      <c r="G316" s="14">
        <v>6.92</v>
      </c>
      <c r="H316" s="14">
        <f>Table_Sell_Off_Query[[#This Row],[Qty]]*Table_Sell_Off_Query[[#This Row],[Cost]]</f>
        <v>6.92</v>
      </c>
      <c r="I316"/>
    </row>
    <row r="317" spans="1:9" x14ac:dyDescent="0.25">
      <c r="A317" s="13" t="s">
        <v>278</v>
      </c>
      <c r="B317" s="13" t="s">
        <v>279</v>
      </c>
      <c r="C317" s="13" t="s">
        <v>119</v>
      </c>
      <c r="D317" s="13" t="s">
        <v>63</v>
      </c>
      <c r="E317" t="s">
        <v>280</v>
      </c>
      <c r="F317" s="13">
        <v>1</v>
      </c>
      <c r="G317" s="14">
        <v>10.58</v>
      </c>
      <c r="H317" s="14">
        <f>Table_Sell_Off_Query[[#This Row],[Qty]]*Table_Sell_Off_Query[[#This Row],[Cost]]</f>
        <v>10.58</v>
      </c>
      <c r="I317"/>
    </row>
    <row r="318" spans="1:9" x14ac:dyDescent="0.25">
      <c r="A318" s="13" t="s">
        <v>748</v>
      </c>
      <c r="B318" s="13" t="s">
        <v>244</v>
      </c>
      <c r="C318" s="13" t="s">
        <v>119</v>
      </c>
      <c r="D318" s="13" t="s">
        <v>63</v>
      </c>
      <c r="E318" t="s">
        <v>749</v>
      </c>
      <c r="F318" s="13">
        <v>1</v>
      </c>
      <c r="G318" s="14">
        <v>8.94</v>
      </c>
      <c r="H318" s="14">
        <f>Table_Sell_Off_Query[[#This Row],[Qty]]*Table_Sell_Off_Query[[#This Row],[Cost]]</f>
        <v>8.94</v>
      </c>
      <c r="I318"/>
    </row>
    <row r="319" spans="1:9" x14ac:dyDescent="0.25">
      <c r="A319" s="13" t="s">
        <v>750</v>
      </c>
      <c r="B319" s="13" t="s">
        <v>106</v>
      </c>
      <c r="C319" s="13" t="s">
        <v>66</v>
      </c>
      <c r="D319" s="13" t="s">
        <v>63</v>
      </c>
      <c r="E319" t="s">
        <v>751</v>
      </c>
      <c r="F319" s="13">
        <v>2</v>
      </c>
      <c r="G319" s="14">
        <v>10.08</v>
      </c>
      <c r="H319" s="14">
        <f>Table_Sell_Off_Query[[#This Row],[Qty]]*Table_Sell_Off_Query[[#This Row],[Cost]]</f>
        <v>20.16</v>
      </c>
      <c r="I319"/>
    </row>
    <row r="320" spans="1:9" x14ac:dyDescent="0.25">
      <c r="A320" s="13" t="s">
        <v>281</v>
      </c>
      <c r="B320" s="13" t="s">
        <v>282</v>
      </c>
      <c r="C320" s="13" t="s">
        <v>119</v>
      </c>
      <c r="D320" s="13" t="s">
        <v>63</v>
      </c>
      <c r="E320" t="s">
        <v>283</v>
      </c>
      <c r="F320" s="13">
        <v>1</v>
      </c>
      <c r="G320" s="14">
        <v>8.5500000000000007</v>
      </c>
      <c r="H320" s="14">
        <f>Table_Sell_Off_Query[[#This Row],[Qty]]*Table_Sell_Off_Query[[#This Row],[Cost]]</f>
        <v>8.5500000000000007</v>
      </c>
      <c r="I320"/>
    </row>
    <row r="321" spans="1:9" x14ac:dyDescent="0.25">
      <c r="A321" s="13" t="s">
        <v>284</v>
      </c>
      <c r="B321" s="13" t="s">
        <v>285</v>
      </c>
      <c r="C321" s="13" t="s">
        <v>68</v>
      </c>
      <c r="D321" s="13" t="s">
        <v>63</v>
      </c>
      <c r="E321" t="s">
        <v>286</v>
      </c>
      <c r="F321" s="13">
        <v>1</v>
      </c>
      <c r="G321" s="14">
        <v>5.26</v>
      </c>
      <c r="H321" s="14">
        <f>Table_Sell_Off_Query[[#This Row],[Qty]]*Table_Sell_Off_Query[[#This Row],[Cost]]</f>
        <v>5.26</v>
      </c>
      <c r="I321"/>
    </row>
    <row r="322" spans="1:9" x14ac:dyDescent="0.25">
      <c r="A322" s="13" t="s">
        <v>284</v>
      </c>
      <c r="B322" s="13" t="s">
        <v>285</v>
      </c>
      <c r="C322" s="13" t="s">
        <v>68</v>
      </c>
      <c r="D322" s="13" t="s">
        <v>63</v>
      </c>
      <c r="E322" t="s">
        <v>286</v>
      </c>
      <c r="F322" s="13">
        <v>1</v>
      </c>
      <c r="G322" s="14">
        <v>5.26</v>
      </c>
      <c r="H322" s="14">
        <f>Table_Sell_Off_Query[[#This Row],[Qty]]*Table_Sell_Off_Query[[#This Row],[Cost]]</f>
        <v>5.26</v>
      </c>
      <c r="I322"/>
    </row>
    <row r="323" spans="1:9" x14ac:dyDescent="0.25">
      <c r="A323" s="13" t="s">
        <v>284</v>
      </c>
      <c r="B323" s="13" t="s">
        <v>118</v>
      </c>
      <c r="C323" s="13" t="s">
        <v>67</v>
      </c>
      <c r="D323" s="13" t="s">
        <v>63</v>
      </c>
      <c r="E323" t="s">
        <v>286</v>
      </c>
      <c r="F323" s="13">
        <v>1</v>
      </c>
      <c r="G323" s="14">
        <v>4.78</v>
      </c>
      <c r="H323" s="14">
        <f>Table_Sell_Off_Query[[#This Row],[Qty]]*Table_Sell_Off_Query[[#This Row],[Cost]]</f>
        <v>4.78</v>
      </c>
      <c r="I323"/>
    </row>
    <row r="324" spans="1:9" x14ac:dyDescent="0.25">
      <c r="A324" s="13" t="s">
        <v>752</v>
      </c>
      <c r="B324" s="13" t="s">
        <v>731</v>
      </c>
      <c r="C324" s="13" t="s">
        <v>119</v>
      </c>
      <c r="D324" s="13" t="s">
        <v>63</v>
      </c>
      <c r="E324" t="s">
        <v>753</v>
      </c>
      <c r="F324" s="13">
        <v>2</v>
      </c>
      <c r="G324" s="14">
        <v>2.42</v>
      </c>
      <c r="H324" s="14">
        <f>Table_Sell_Off_Query[[#This Row],[Qty]]*Table_Sell_Off_Query[[#This Row],[Cost]]</f>
        <v>4.84</v>
      </c>
      <c r="I324"/>
    </row>
    <row r="325" spans="1:9" x14ac:dyDescent="0.25">
      <c r="A325" s="13" t="s">
        <v>289</v>
      </c>
      <c r="B325" s="13" t="s">
        <v>106</v>
      </c>
      <c r="C325" s="13" t="s">
        <v>69</v>
      </c>
      <c r="D325" s="13" t="s">
        <v>63</v>
      </c>
      <c r="E325" t="s">
        <v>290</v>
      </c>
      <c r="F325" s="13">
        <v>1</v>
      </c>
      <c r="G325" s="14">
        <v>8.1999999999999993</v>
      </c>
      <c r="H325" s="14">
        <f>Table_Sell_Off_Query[[#This Row],[Qty]]*Table_Sell_Off_Query[[#This Row],[Cost]]</f>
        <v>8.1999999999999993</v>
      </c>
      <c r="I325"/>
    </row>
    <row r="326" spans="1:9" x14ac:dyDescent="0.25">
      <c r="A326" s="13" t="s">
        <v>513</v>
      </c>
      <c r="B326" s="13" t="s">
        <v>279</v>
      </c>
      <c r="C326" s="13" t="s">
        <v>69</v>
      </c>
      <c r="D326" s="13" t="s">
        <v>63</v>
      </c>
      <c r="E326" t="s">
        <v>514</v>
      </c>
      <c r="F326" s="13">
        <v>1</v>
      </c>
      <c r="G326" s="14">
        <v>5.89</v>
      </c>
      <c r="H326" s="14">
        <f>Table_Sell_Off_Query[[#This Row],[Qty]]*Table_Sell_Off_Query[[#This Row],[Cost]]</f>
        <v>5.89</v>
      </c>
      <c r="I326"/>
    </row>
    <row r="327" spans="1:9" x14ac:dyDescent="0.25">
      <c r="A327" s="13" t="s">
        <v>754</v>
      </c>
      <c r="B327" s="13" t="s">
        <v>103</v>
      </c>
      <c r="C327" s="13" t="s">
        <v>121</v>
      </c>
      <c r="D327" s="13" t="s">
        <v>63</v>
      </c>
      <c r="E327" t="s">
        <v>755</v>
      </c>
      <c r="F327" s="13">
        <v>2</v>
      </c>
      <c r="G327" s="14">
        <v>11</v>
      </c>
      <c r="H327" s="14">
        <f>Table_Sell_Off_Query[[#This Row],[Qty]]*Table_Sell_Off_Query[[#This Row],[Cost]]</f>
        <v>22</v>
      </c>
      <c r="I327"/>
    </row>
    <row r="328" spans="1:9" x14ac:dyDescent="0.25">
      <c r="A328" s="13" t="s">
        <v>754</v>
      </c>
      <c r="B328" s="13" t="s">
        <v>179</v>
      </c>
      <c r="C328" s="13" t="s">
        <v>67</v>
      </c>
      <c r="D328" s="13" t="s">
        <v>63</v>
      </c>
      <c r="E328" t="s">
        <v>755</v>
      </c>
      <c r="F328" s="13">
        <v>1</v>
      </c>
      <c r="G328" s="14">
        <v>11</v>
      </c>
      <c r="H328" s="14">
        <f>Table_Sell_Off_Query[[#This Row],[Qty]]*Table_Sell_Off_Query[[#This Row],[Cost]]</f>
        <v>11</v>
      </c>
      <c r="I328"/>
    </row>
    <row r="329" spans="1:9" x14ac:dyDescent="0.25">
      <c r="A329" s="13" t="s">
        <v>287</v>
      </c>
      <c r="B329" s="13" t="s">
        <v>268</v>
      </c>
      <c r="C329" s="13" t="s">
        <v>66</v>
      </c>
      <c r="D329" s="13" t="s">
        <v>63</v>
      </c>
      <c r="E329" t="s">
        <v>288</v>
      </c>
      <c r="F329" s="13">
        <v>1</v>
      </c>
      <c r="G329" s="14">
        <v>3.2</v>
      </c>
      <c r="H329" s="14">
        <f>Table_Sell_Off_Query[[#This Row],[Qty]]*Table_Sell_Off_Query[[#This Row],[Cost]]</f>
        <v>3.2</v>
      </c>
      <c r="I329"/>
    </row>
    <row r="330" spans="1:9" x14ac:dyDescent="0.25">
      <c r="A330" s="13" t="s">
        <v>291</v>
      </c>
      <c r="B330" s="13" t="s">
        <v>276</v>
      </c>
      <c r="C330" s="13" t="s">
        <v>69</v>
      </c>
      <c r="D330" s="13" t="s">
        <v>63</v>
      </c>
      <c r="E330" t="s">
        <v>292</v>
      </c>
      <c r="F330" s="13">
        <v>4</v>
      </c>
      <c r="G330" s="14">
        <v>9.61</v>
      </c>
      <c r="H330" s="14">
        <f>Table_Sell_Off_Query[[#This Row],[Qty]]*Table_Sell_Off_Query[[#This Row],[Cost]]</f>
        <v>38.44</v>
      </c>
      <c r="I330"/>
    </row>
    <row r="331" spans="1:9" x14ac:dyDescent="0.25">
      <c r="A331" s="13" t="s">
        <v>293</v>
      </c>
      <c r="B331" s="13" t="s">
        <v>241</v>
      </c>
      <c r="C331" s="13" t="s">
        <v>121</v>
      </c>
      <c r="D331" s="13" t="s">
        <v>63</v>
      </c>
      <c r="E331" t="s">
        <v>294</v>
      </c>
      <c r="F331" s="13">
        <v>2</v>
      </c>
      <c r="G331" s="14">
        <v>3.42</v>
      </c>
      <c r="H331" s="14">
        <f>Table_Sell_Off_Query[[#This Row],[Qty]]*Table_Sell_Off_Query[[#This Row],[Cost]]</f>
        <v>6.84</v>
      </c>
      <c r="I331"/>
    </row>
    <row r="332" spans="1:9" x14ac:dyDescent="0.25">
      <c r="A332" s="13" t="s">
        <v>293</v>
      </c>
      <c r="B332" s="13" t="s">
        <v>103</v>
      </c>
      <c r="C332" s="13" t="s">
        <v>122</v>
      </c>
      <c r="D332" s="13" t="s">
        <v>63</v>
      </c>
      <c r="E332" t="s">
        <v>294</v>
      </c>
      <c r="F332" s="13">
        <v>1</v>
      </c>
      <c r="G332" s="14">
        <v>2.82</v>
      </c>
      <c r="H332" s="14">
        <f>Table_Sell_Off_Query[[#This Row],[Qty]]*Table_Sell_Off_Query[[#This Row],[Cost]]</f>
        <v>2.82</v>
      </c>
      <c r="I332"/>
    </row>
    <row r="333" spans="1:9" x14ac:dyDescent="0.25">
      <c r="A333" s="13" t="s">
        <v>295</v>
      </c>
      <c r="B333" s="13" t="s">
        <v>143</v>
      </c>
      <c r="C333" s="13" t="s">
        <v>68</v>
      </c>
      <c r="D333" s="13" t="s">
        <v>63</v>
      </c>
      <c r="E333" t="s">
        <v>296</v>
      </c>
      <c r="F333" s="13">
        <v>1</v>
      </c>
      <c r="G333" s="14">
        <v>5.8</v>
      </c>
      <c r="H333" s="14">
        <f>Table_Sell_Off_Query[[#This Row],[Qty]]*Table_Sell_Off_Query[[#This Row],[Cost]]</f>
        <v>5.8</v>
      </c>
      <c r="I333"/>
    </row>
    <row r="334" spans="1:9" x14ac:dyDescent="0.25">
      <c r="A334" s="13" t="s">
        <v>756</v>
      </c>
      <c r="B334" s="13" t="s">
        <v>757</v>
      </c>
      <c r="C334" s="13" t="s">
        <v>68</v>
      </c>
      <c r="D334" s="13" t="s">
        <v>63</v>
      </c>
      <c r="E334" t="s">
        <v>758</v>
      </c>
      <c r="F334" s="13">
        <v>1</v>
      </c>
      <c r="G334" s="14">
        <v>11.92</v>
      </c>
      <c r="H334" s="14">
        <f>Table_Sell_Off_Query[[#This Row],[Qty]]*Table_Sell_Off_Query[[#This Row],[Cost]]</f>
        <v>11.92</v>
      </c>
      <c r="I334"/>
    </row>
    <row r="335" spans="1:9" x14ac:dyDescent="0.25">
      <c r="A335" s="13" t="s">
        <v>297</v>
      </c>
      <c r="B335" s="13" t="s">
        <v>298</v>
      </c>
      <c r="C335" s="13" t="s">
        <v>68</v>
      </c>
      <c r="D335" s="13" t="s">
        <v>63</v>
      </c>
      <c r="E335" t="s">
        <v>299</v>
      </c>
      <c r="F335" s="13">
        <v>1</v>
      </c>
      <c r="G335" s="14">
        <v>6.65</v>
      </c>
      <c r="H335" s="14">
        <f>Table_Sell_Off_Query[[#This Row],[Qty]]*Table_Sell_Off_Query[[#This Row],[Cost]]</f>
        <v>6.65</v>
      </c>
      <c r="I335"/>
    </row>
    <row r="336" spans="1:9" x14ac:dyDescent="0.25">
      <c r="A336" s="13" t="s">
        <v>300</v>
      </c>
      <c r="B336" s="13" t="s">
        <v>118</v>
      </c>
      <c r="C336" s="13" t="s">
        <v>119</v>
      </c>
      <c r="D336" s="13" t="s">
        <v>63</v>
      </c>
      <c r="E336" t="s">
        <v>301</v>
      </c>
      <c r="F336" s="13">
        <v>1</v>
      </c>
      <c r="G336" s="14">
        <v>7.59</v>
      </c>
      <c r="H336" s="14">
        <f>Table_Sell_Off_Query[[#This Row],[Qty]]*Table_Sell_Off_Query[[#This Row],[Cost]]</f>
        <v>7.59</v>
      </c>
      <c r="I336"/>
    </row>
    <row r="337" spans="1:9" x14ac:dyDescent="0.25">
      <c r="A337" s="13" t="s">
        <v>302</v>
      </c>
      <c r="B337" s="13" t="s">
        <v>303</v>
      </c>
      <c r="C337" s="13" t="s">
        <v>121</v>
      </c>
      <c r="D337" s="13" t="s">
        <v>63</v>
      </c>
      <c r="E337" t="s">
        <v>304</v>
      </c>
      <c r="F337" s="13">
        <v>1</v>
      </c>
      <c r="G337" s="14">
        <v>7</v>
      </c>
      <c r="H337" s="14">
        <f>Table_Sell_Off_Query[[#This Row],[Qty]]*Table_Sell_Off_Query[[#This Row],[Cost]]</f>
        <v>7</v>
      </c>
      <c r="I337"/>
    </row>
    <row r="338" spans="1:9" x14ac:dyDescent="0.25">
      <c r="A338" s="13" t="s">
        <v>302</v>
      </c>
      <c r="B338" s="13" t="s">
        <v>303</v>
      </c>
      <c r="C338" s="13" t="s">
        <v>67</v>
      </c>
      <c r="D338" s="13" t="s">
        <v>63</v>
      </c>
      <c r="E338" t="s">
        <v>304</v>
      </c>
      <c r="F338" s="13">
        <v>1</v>
      </c>
      <c r="G338" s="14">
        <v>7</v>
      </c>
      <c r="H338" s="14">
        <f>Table_Sell_Off_Query[[#This Row],[Qty]]*Table_Sell_Off_Query[[#This Row],[Cost]]</f>
        <v>7</v>
      </c>
      <c r="I338"/>
    </row>
    <row r="339" spans="1:9" x14ac:dyDescent="0.25">
      <c r="A339" s="13" t="s">
        <v>311</v>
      </c>
      <c r="B339" s="13" t="s">
        <v>308</v>
      </c>
      <c r="C339" s="13" t="s">
        <v>69</v>
      </c>
      <c r="D339" s="13" t="s">
        <v>63</v>
      </c>
      <c r="E339" t="s">
        <v>312</v>
      </c>
      <c r="F339" s="13">
        <v>1</v>
      </c>
      <c r="G339" s="14">
        <v>4.25</v>
      </c>
      <c r="H339" s="14">
        <f>Table_Sell_Off_Query[[#This Row],[Qty]]*Table_Sell_Off_Query[[#This Row],[Cost]]</f>
        <v>4.25</v>
      </c>
      <c r="I339"/>
    </row>
    <row r="340" spans="1:9" x14ac:dyDescent="0.25">
      <c r="A340" s="13" t="s">
        <v>313</v>
      </c>
      <c r="B340" s="13" t="s">
        <v>241</v>
      </c>
      <c r="C340" s="13" t="s">
        <v>314</v>
      </c>
      <c r="D340" s="13" t="s">
        <v>63</v>
      </c>
      <c r="E340" t="s">
        <v>315</v>
      </c>
      <c r="F340" s="13">
        <v>18</v>
      </c>
      <c r="G340" s="14">
        <v>4.93</v>
      </c>
      <c r="H340" s="14">
        <f>Table_Sell_Off_Query[[#This Row],[Qty]]*Table_Sell_Off_Query[[#This Row],[Cost]]</f>
        <v>88.74</v>
      </c>
      <c r="I340"/>
    </row>
    <row r="341" spans="1:9" x14ac:dyDescent="0.25">
      <c r="A341" s="13" t="s">
        <v>313</v>
      </c>
      <c r="B341" s="13" t="s">
        <v>241</v>
      </c>
      <c r="C341" s="13" t="s">
        <v>314</v>
      </c>
      <c r="D341" s="13" t="s">
        <v>63</v>
      </c>
      <c r="E341" t="s">
        <v>315</v>
      </c>
      <c r="F341" s="13">
        <v>1</v>
      </c>
      <c r="G341" s="14">
        <v>4.93</v>
      </c>
      <c r="H341" s="14">
        <f>Table_Sell_Off_Query[[#This Row],[Qty]]*Table_Sell_Off_Query[[#This Row],[Cost]]</f>
        <v>4.93</v>
      </c>
      <c r="I341"/>
    </row>
    <row r="342" spans="1:9" x14ac:dyDescent="0.25">
      <c r="A342" s="13" t="s">
        <v>759</v>
      </c>
      <c r="B342" s="13" t="s">
        <v>760</v>
      </c>
      <c r="C342" s="13" t="s">
        <v>66</v>
      </c>
      <c r="D342" s="13" t="s">
        <v>63</v>
      </c>
      <c r="E342" t="s">
        <v>761</v>
      </c>
      <c r="F342" s="13">
        <v>2</v>
      </c>
      <c r="G342" s="14">
        <v>7.75</v>
      </c>
      <c r="H342" s="14">
        <f>Table_Sell_Off_Query[[#This Row],[Qty]]*Table_Sell_Off_Query[[#This Row],[Cost]]</f>
        <v>15.5</v>
      </c>
      <c r="I342"/>
    </row>
    <row r="343" spans="1:9" x14ac:dyDescent="0.25">
      <c r="A343" s="13" t="s">
        <v>305</v>
      </c>
      <c r="B343" s="13" t="s">
        <v>308</v>
      </c>
      <c r="C343" s="13" t="s">
        <v>67</v>
      </c>
      <c r="D343" s="13" t="s">
        <v>63</v>
      </c>
      <c r="E343" t="s">
        <v>306</v>
      </c>
      <c r="F343" s="13">
        <v>2</v>
      </c>
      <c r="G343" s="14">
        <v>3.53</v>
      </c>
      <c r="H343" s="14">
        <f>Table_Sell_Off_Query[[#This Row],[Qty]]*Table_Sell_Off_Query[[#This Row],[Cost]]</f>
        <v>7.06</v>
      </c>
      <c r="I343"/>
    </row>
    <row r="344" spans="1:9" x14ac:dyDescent="0.25">
      <c r="A344" s="13" t="s">
        <v>305</v>
      </c>
      <c r="B344" s="13" t="s">
        <v>246</v>
      </c>
      <c r="C344" s="13" t="s">
        <v>68</v>
      </c>
      <c r="D344" s="13" t="s">
        <v>63</v>
      </c>
      <c r="E344" t="s">
        <v>306</v>
      </c>
      <c r="F344" s="13">
        <v>1</v>
      </c>
      <c r="G344" s="14">
        <v>3.96</v>
      </c>
      <c r="H344" s="14">
        <f>Table_Sell_Off_Query[[#This Row],[Qty]]*Table_Sell_Off_Query[[#This Row],[Cost]]</f>
        <v>3.96</v>
      </c>
      <c r="I344"/>
    </row>
    <row r="345" spans="1:9" x14ac:dyDescent="0.25">
      <c r="A345" s="13" t="s">
        <v>305</v>
      </c>
      <c r="B345" s="13" t="s">
        <v>307</v>
      </c>
      <c r="C345" s="13" t="s">
        <v>66</v>
      </c>
      <c r="D345" s="13" t="s">
        <v>63</v>
      </c>
      <c r="E345" t="s">
        <v>306</v>
      </c>
      <c r="F345" s="13">
        <v>1</v>
      </c>
      <c r="G345" s="14">
        <v>3.96</v>
      </c>
      <c r="H345" s="14">
        <f>Table_Sell_Off_Query[[#This Row],[Qty]]*Table_Sell_Off_Query[[#This Row],[Cost]]</f>
        <v>3.96</v>
      </c>
      <c r="I345"/>
    </row>
    <row r="346" spans="1:9" x14ac:dyDescent="0.25">
      <c r="A346" s="13" t="s">
        <v>305</v>
      </c>
      <c r="B346" s="13" t="s">
        <v>308</v>
      </c>
      <c r="C346" s="13" t="s">
        <v>122</v>
      </c>
      <c r="D346" s="13" t="s">
        <v>63</v>
      </c>
      <c r="E346" t="s">
        <v>306</v>
      </c>
      <c r="F346" s="13">
        <v>1</v>
      </c>
      <c r="G346" s="14">
        <v>3.53</v>
      </c>
      <c r="H346" s="14">
        <f>Table_Sell_Off_Query[[#This Row],[Qty]]*Table_Sell_Off_Query[[#This Row],[Cost]]</f>
        <v>3.53</v>
      </c>
      <c r="I346"/>
    </row>
    <row r="347" spans="1:9" x14ac:dyDescent="0.25">
      <c r="A347" s="13" t="s">
        <v>309</v>
      </c>
      <c r="B347" s="13" t="s">
        <v>110</v>
      </c>
      <c r="C347" s="13" t="s">
        <v>122</v>
      </c>
      <c r="D347" s="13" t="s">
        <v>63</v>
      </c>
      <c r="E347" t="s">
        <v>310</v>
      </c>
      <c r="F347" s="13">
        <v>1</v>
      </c>
      <c r="G347" s="14">
        <v>7.83</v>
      </c>
      <c r="H347" s="14">
        <f>Table_Sell_Off_Query[[#This Row],[Qty]]*Table_Sell_Off_Query[[#This Row],[Cost]]</f>
        <v>7.83</v>
      </c>
      <c r="I347"/>
    </row>
    <row r="348" spans="1:9" x14ac:dyDescent="0.25">
      <c r="A348" s="13" t="s">
        <v>762</v>
      </c>
      <c r="B348" s="13" t="s">
        <v>731</v>
      </c>
      <c r="C348" s="13" t="s">
        <v>122</v>
      </c>
      <c r="D348" s="13" t="s">
        <v>63</v>
      </c>
      <c r="E348" t="s">
        <v>763</v>
      </c>
      <c r="F348" s="13">
        <v>2</v>
      </c>
      <c r="G348" s="14">
        <v>4.9800000000000004</v>
      </c>
      <c r="H348" s="14">
        <f>Table_Sell_Off_Query[[#This Row],[Qty]]*Table_Sell_Off_Query[[#This Row],[Cost]]</f>
        <v>9.9600000000000009</v>
      </c>
      <c r="I348"/>
    </row>
    <row r="349" spans="1:9" x14ac:dyDescent="0.25">
      <c r="A349" s="13" t="s">
        <v>232</v>
      </c>
      <c r="B349" s="13" t="s">
        <v>233</v>
      </c>
      <c r="C349" s="13" t="s">
        <v>122</v>
      </c>
      <c r="D349" s="13" t="s">
        <v>63</v>
      </c>
      <c r="E349" t="s">
        <v>234</v>
      </c>
      <c r="F349" s="13">
        <v>15</v>
      </c>
      <c r="G349" s="14">
        <v>7.59</v>
      </c>
      <c r="H349" s="14">
        <f>Table_Sell_Off_Query[[#This Row],[Qty]]*Table_Sell_Off_Query[[#This Row],[Cost]]</f>
        <v>113.85</v>
      </c>
      <c r="I349"/>
    </row>
    <row r="350" spans="1:9" x14ac:dyDescent="0.25">
      <c r="A350" s="13" t="s">
        <v>715</v>
      </c>
      <c r="B350" s="13" t="s">
        <v>244</v>
      </c>
      <c r="C350" s="13" t="s">
        <v>66</v>
      </c>
      <c r="D350" s="13" t="s">
        <v>63</v>
      </c>
      <c r="E350" t="s">
        <v>716</v>
      </c>
      <c r="F350" s="13">
        <v>1</v>
      </c>
      <c r="G350" s="14">
        <v>7.05</v>
      </c>
      <c r="H350" s="14">
        <f>Table_Sell_Off_Query[[#This Row],[Qty]]*Table_Sell_Off_Query[[#This Row],[Cost]]</f>
        <v>7.05</v>
      </c>
      <c r="I350"/>
    </row>
    <row r="351" spans="1:9" x14ac:dyDescent="0.25">
      <c r="A351" s="13" t="s">
        <v>717</v>
      </c>
      <c r="B351" s="13" t="s">
        <v>103</v>
      </c>
      <c r="C351" s="13" t="s">
        <v>68</v>
      </c>
      <c r="D351" s="13" t="s">
        <v>63</v>
      </c>
      <c r="E351" t="s">
        <v>718</v>
      </c>
      <c r="F351" s="13">
        <v>1</v>
      </c>
      <c r="G351" s="14">
        <v>7.15</v>
      </c>
      <c r="H351" s="14">
        <f>Table_Sell_Off_Query[[#This Row],[Qty]]*Table_Sell_Off_Query[[#This Row],[Cost]]</f>
        <v>7.15</v>
      </c>
      <c r="I351"/>
    </row>
    <row r="352" spans="1:9" x14ac:dyDescent="0.25">
      <c r="A352" s="13" t="s">
        <v>235</v>
      </c>
      <c r="B352" s="13" t="s">
        <v>241</v>
      </c>
      <c r="C352" s="13" t="s">
        <v>122</v>
      </c>
      <c r="D352" s="13" t="s">
        <v>63</v>
      </c>
      <c r="E352" t="s">
        <v>237</v>
      </c>
      <c r="F352" s="13">
        <v>3</v>
      </c>
      <c r="G352" s="14">
        <v>5.43</v>
      </c>
      <c r="H352" s="14">
        <f>Table_Sell_Off_Query[[#This Row],[Qty]]*Table_Sell_Off_Query[[#This Row],[Cost]]</f>
        <v>16.29</v>
      </c>
      <c r="I352"/>
    </row>
    <row r="353" spans="1:9" x14ac:dyDescent="0.25">
      <c r="A353" s="13" t="s">
        <v>235</v>
      </c>
      <c r="B353" s="13" t="s">
        <v>236</v>
      </c>
      <c r="C353" s="13" t="s">
        <v>122</v>
      </c>
      <c r="D353" s="13" t="s">
        <v>63</v>
      </c>
      <c r="E353" t="s">
        <v>237</v>
      </c>
      <c r="F353" s="13">
        <v>1</v>
      </c>
      <c r="G353" s="14">
        <v>5.38</v>
      </c>
      <c r="H353" s="14">
        <f>Table_Sell_Off_Query[[#This Row],[Qty]]*Table_Sell_Off_Query[[#This Row],[Cost]]</f>
        <v>5.38</v>
      </c>
      <c r="I353"/>
    </row>
    <row r="354" spans="1:9" x14ac:dyDescent="0.25">
      <c r="A354" s="13" t="s">
        <v>238</v>
      </c>
      <c r="B354" s="13" t="s">
        <v>241</v>
      </c>
      <c r="C354" s="13" t="s">
        <v>67</v>
      </c>
      <c r="D354" s="13" t="s">
        <v>63</v>
      </c>
      <c r="E354" t="s">
        <v>240</v>
      </c>
      <c r="F354" s="13">
        <v>1</v>
      </c>
      <c r="G354" s="14">
        <v>5.6</v>
      </c>
      <c r="H354" s="14">
        <f>Table_Sell_Off_Query[[#This Row],[Qty]]*Table_Sell_Off_Query[[#This Row],[Cost]]</f>
        <v>5.6</v>
      </c>
      <c r="I354"/>
    </row>
    <row r="355" spans="1:9" x14ac:dyDescent="0.25">
      <c r="A355" s="13" t="s">
        <v>238</v>
      </c>
      <c r="B355" s="13" t="s">
        <v>239</v>
      </c>
      <c r="C355" s="13" t="s">
        <v>119</v>
      </c>
      <c r="D355" s="13" t="s">
        <v>63</v>
      </c>
      <c r="E355" t="s">
        <v>240</v>
      </c>
      <c r="F355" s="13">
        <v>1</v>
      </c>
      <c r="G355" s="14">
        <v>4.93</v>
      </c>
      <c r="H355" s="14">
        <f>Table_Sell_Off_Query[[#This Row],[Qty]]*Table_Sell_Off_Query[[#This Row],[Cost]]</f>
        <v>4.93</v>
      </c>
      <c r="I355"/>
    </row>
    <row r="356" spans="1:9" x14ac:dyDescent="0.25">
      <c r="A356" s="13" t="s">
        <v>238</v>
      </c>
      <c r="B356" s="13" t="s">
        <v>239</v>
      </c>
      <c r="C356" s="13" t="s">
        <v>67</v>
      </c>
      <c r="D356" s="13" t="s">
        <v>63</v>
      </c>
      <c r="E356" t="s">
        <v>240</v>
      </c>
      <c r="F356" s="13">
        <v>1</v>
      </c>
      <c r="G356" s="14">
        <v>4.93</v>
      </c>
      <c r="H356" s="14">
        <f>Table_Sell_Off_Query[[#This Row],[Qty]]*Table_Sell_Off_Query[[#This Row],[Cost]]</f>
        <v>4.93</v>
      </c>
      <c r="I356"/>
    </row>
    <row r="357" spans="1:9" x14ac:dyDescent="0.25">
      <c r="A357" s="13" t="s">
        <v>719</v>
      </c>
      <c r="B357" s="13" t="s">
        <v>720</v>
      </c>
      <c r="C357" s="13" t="s">
        <v>67</v>
      </c>
      <c r="D357" s="13" t="s">
        <v>63</v>
      </c>
      <c r="E357" t="s">
        <v>721</v>
      </c>
      <c r="F357" s="13">
        <v>3</v>
      </c>
      <c r="G357" s="14">
        <v>4.12</v>
      </c>
      <c r="H357" s="14">
        <f>Table_Sell_Off_Query[[#This Row],[Qty]]*Table_Sell_Off_Query[[#This Row],[Cost]]</f>
        <v>12.36</v>
      </c>
      <c r="I357"/>
    </row>
    <row r="358" spans="1:9" x14ac:dyDescent="0.25">
      <c r="A358" s="13" t="s">
        <v>147</v>
      </c>
      <c r="B358" s="13" t="s">
        <v>504</v>
      </c>
      <c r="C358" s="13" t="s">
        <v>122</v>
      </c>
      <c r="D358" s="13" t="s">
        <v>63</v>
      </c>
      <c r="E358" t="s">
        <v>149</v>
      </c>
      <c r="F358" s="13">
        <v>25</v>
      </c>
      <c r="G358" s="14">
        <v>8.56</v>
      </c>
      <c r="H358" s="14">
        <f>Table_Sell_Off_Query[[#This Row],[Qty]]*Table_Sell_Off_Query[[#This Row],[Cost]]</f>
        <v>214</v>
      </c>
      <c r="I358"/>
    </row>
    <row r="359" spans="1:9" x14ac:dyDescent="0.25">
      <c r="A359" s="13" t="s">
        <v>147</v>
      </c>
      <c r="B359" s="13" t="s">
        <v>148</v>
      </c>
      <c r="C359" s="13" t="s">
        <v>66</v>
      </c>
      <c r="D359" s="13" t="s">
        <v>63</v>
      </c>
      <c r="E359" t="s">
        <v>149</v>
      </c>
      <c r="F359" s="13">
        <v>19</v>
      </c>
      <c r="G359" s="14">
        <v>9.41</v>
      </c>
      <c r="H359" s="14">
        <f>Table_Sell_Off_Query[[#This Row],[Qty]]*Table_Sell_Off_Query[[#This Row],[Cost]]</f>
        <v>178.79</v>
      </c>
      <c r="I359"/>
    </row>
    <row r="360" spans="1:9" x14ac:dyDescent="0.25">
      <c r="A360" s="13" t="s">
        <v>147</v>
      </c>
      <c r="B360" s="13" t="s">
        <v>664</v>
      </c>
      <c r="C360" s="13" t="s">
        <v>121</v>
      </c>
      <c r="D360" s="13" t="s">
        <v>63</v>
      </c>
      <c r="E360" t="s">
        <v>149</v>
      </c>
      <c r="F360" s="13">
        <v>19</v>
      </c>
      <c r="G360" s="14">
        <v>8.56</v>
      </c>
      <c r="H360" s="14">
        <f>Table_Sell_Off_Query[[#This Row],[Qty]]*Table_Sell_Off_Query[[#This Row],[Cost]]</f>
        <v>162.64000000000001</v>
      </c>
      <c r="I360"/>
    </row>
    <row r="361" spans="1:9" x14ac:dyDescent="0.25">
      <c r="A361" s="13" t="s">
        <v>147</v>
      </c>
      <c r="B361" s="13" t="s">
        <v>148</v>
      </c>
      <c r="C361" s="13" t="s">
        <v>119</v>
      </c>
      <c r="D361" s="13" t="s">
        <v>63</v>
      </c>
      <c r="E361" t="s">
        <v>149</v>
      </c>
      <c r="F361" s="13">
        <v>12</v>
      </c>
      <c r="G361" s="14">
        <v>8.56</v>
      </c>
      <c r="H361" s="14">
        <f>Table_Sell_Off_Query[[#This Row],[Qty]]*Table_Sell_Off_Query[[#This Row],[Cost]]</f>
        <v>102.72</v>
      </c>
      <c r="I361"/>
    </row>
    <row r="362" spans="1:9" x14ac:dyDescent="0.25">
      <c r="A362" s="13" t="s">
        <v>147</v>
      </c>
      <c r="B362" s="13" t="s">
        <v>664</v>
      </c>
      <c r="C362" s="13" t="s">
        <v>119</v>
      </c>
      <c r="D362" s="13" t="s">
        <v>63</v>
      </c>
      <c r="E362" t="s">
        <v>149</v>
      </c>
      <c r="F362" s="13">
        <v>10</v>
      </c>
      <c r="G362" s="14">
        <v>8.56</v>
      </c>
      <c r="H362" s="14">
        <f>Table_Sell_Off_Query[[#This Row],[Qty]]*Table_Sell_Off_Query[[#This Row],[Cost]]</f>
        <v>85.600000000000009</v>
      </c>
      <c r="I362"/>
    </row>
    <row r="363" spans="1:9" x14ac:dyDescent="0.25">
      <c r="A363" s="13" t="s">
        <v>147</v>
      </c>
      <c r="B363" s="13" t="s">
        <v>504</v>
      </c>
      <c r="C363" s="13" t="s">
        <v>67</v>
      </c>
      <c r="D363" s="13" t="s">
        <v>63</v>
      </c>
      <c r="E363" t="s">
        <v>149</v>
      </c>
      <c r="F363" s="13">
        <v>8</v>
      </c>
      <c r="G363" s="14">
        <v>8.56</v>
      </c>
      <c r="H363" s="14">
        <f>Table_Sell_Off_Query[[#This Row],[Qty]]*Table_Sell_Off_Query[[#This Row],[Cost]]</f>
        <v>68.48</v>
      </c>
      <c r="I363"/>
    </row>
    <row r="364" spans="1:9" x14ac:dyDescent="0.25">
      <c r="A364" s="13" t="s">
        <v>147</v>
      </c>
      <c r="B364" s="13" t="s">
        <v>504</v>
      </c>
      <c r="C364" s="13" t="s">
        <v>122</v>
      </c>
      <c r="D364" s="13" t="s">
        <v>63</v>
      </c>
      <c r="E364" t="s">
        <v>149</v>
      </c>
      <c r="F364" s="13">
        <v>4</v>
      </c>
      <c r="G364" s="14">
        <v>8.56</v>
      </c>
      <c r="H364" s="14">
        <f>Table_Sell_Off_Query[[#This Row],[Qty]]*Table_Sell_Off_Query[[#This Row],[Cost]]</f>
        <v>34.24</v>
      </c>
      <c r="I364"/>
    </row>
    <row r="365" spans="1:9" x14ac:dyDescent="0.25">
      <c r="A365" s="13" t="s">
        <v>147</v>
      </c>
      <c r="B365" s="13" t="s">
        <v>148</v>
      </c>
      <c r="C365" s="13" t="s">
        <v>66</v>
      </c>
      <c r="D365" s="13" t="s">
        <v>63</v>
      </c>
      <c r="E365" t="s">
        <v>149</v>
      </c>
      <c r="F365" s="13">
        <v>1</v>
      </c>
      <c r="G365" s="14">
        <v>9.41</v>
      </c>
      <c r="H365" s="14">
        <f>Table_Sell_Off_Query[[#This Row],[Qty]]*Table_Sell_Off_Query[[#This Row],[Cost]]</f>
        <v>9.41</v>
      </c>
      <c r="I365"/>
    </row>
    <row r="366" spans="1:9" x14ac:dyDescent="0.25">
      <c r="A366" s="13" t="s">
        <v>147</v>
      </c>
      <c r="B366" s="13" t="s">
        <v>148</v>
      </c>
      <c r="C366" s="13" t="s">
        <v>69</v>
      </c>
      <c r="D366" s="13" t="s">
        <v>63</v>
      </c>
      <c r="E366" t="s">
        <v>149</v>
      </c>
      <c r="F366" s="13">
        <v>1</v>
      </c>
      <c r="G366" s="14">
        <v>9.41</v>
      </c>
      <c r="H366" s="14">
        <f>Table_Sell_Off_Query[[#This Row],[Qty]]*Table_Sell_Off_Query[[#This Row],[Cost]]</f>
        <v>9.41</v>
      </c>
      <c r="I366"/>
    </row>
    <row r="367" spans="1:9" x14ac:dyDescent="0.25">
      <c r="A367" s="13" t="s">
        <v>85</v>
      </c>
      <c r="B367" s="13" t="s">
        <v>138</v>
      </c>
      <c r="C367" s="13" t="s">
        <v>121</v>
      </c>
      <c r="D367" s="13" t="s">
        <v>63</v>
      </c>
      <c r="E367" t="s">
        <v>86</v>
      </c>
      <c r="F367" s="13">
        <v>30</v>
      </c>
      <c r="G367" s="14">
        <v>8.4</v>
      </c>
      <c r="H367" s="14">
        <f>Table_Sell_Off_Query[[#This Row],[Qty]]*Table_Sell_Off_Query[[#This Row],[Cost]]</f>
        <v>252</v>
      </c>
      <c r="I367"/>
    </row>
    <row r="368" spans="1:9" x14ac:dyDescent="0.25">
      <c r="A368" s="13" t="s">
        <v>85</v>
      </c>
      <c r="B368" s="13" t="s">
        <v>124</v>
      </c>
      <c r="C368" s="13" t="s">
        <v>66</v>
      </c>
      <c r="D368" s="13" t="s">
        <v>63</v>
      </c>
      <c r="E368" t="s">
        <v>86</v>
      </c>
      <c r="F368" s="13">
        <v>26</v>
      </c>
      <c r="G368" s="14">
        <v>9.44</v>
      </c>
      <c r="H368" s="14">
        <f>Table_Sell_Off_Query[[#This Row],[Qty]]*Table_Sell_Off_Query[[#This Row],[Cost]]</f>
        <v>245.44</v>
      </c>
      <c r="I368"/>
    </row>
    <row r="369" spans="1:9" x14ac:dyDescent="0.25">
      <c r="A369" s="13" t="s">
        <v>85</v>
      </c>
      <c r="B369" s="13" t="s">
        <v>124</v>
      </c>
      <c r="C369" s="13" t="s">
        <v>69</v>
      </c>
      <c r="D369" s="13" t="s">
        <v>63</v>
      </c>
      <c r="E369" t="s">
        <v>86</v>
      </c>
      <c r="F369" s="13">
        <v>26</v>
      </c>
      <c r="G369" s="14">
        <v>9.44</v>
      </c>
      <c r="H369" s="14">
        <f>Table_Sell_Off_Query[[#This Row],[Qty]]*Table_Sell_Off_Query[[#This Row],[Cost]]</f>
        <v>245.44</v>
      </c>
      <c r="I369"/>
    </row>
    <row r="370" spans="1:9" x14ac:dyDescent="0.25">
      <c r="A370" s="13" t="s">
        <v>85</v>
      </c>
      <c r="B370" s="13" t="s">
        <v>138</v>
      </c>
      <c r="C370" s="13" t="s">
        <v>122</v>
      </c>
      <c r="D370" s="13" t="s">
        <v>63</v>
      </c>
      <c r="E370" t="s">
        <v>86</v>
      </c>
      <c r="F370" s="13">
        <v>28</v>
      </c>
      <c r="G370" s="14">
        <v>8.4</v>
      </c>
      <c r="H370" s="14">
        <f>Table_Sell_Off_Query[[#This Row],[Qty]]*Table_Sell_Off_Query[[#This Row],[Cost]]</f>
        <v>235.20000000000002</v>
      </c>
      <c r="I370"/>
    </row>
    <row r="371" spans="1:9" x14ac:dyDescent="0.25">
      <c r="A371" s="13" t="s">
        <v>85</v>
      </c>
      <c r="B371" s="13" t="s">
        <v>138</v>
      </c>
      <c r="C371" s="13" t="s">
        <v>121</v>
      </c>
      <c r="D371" s="13" t="s">
        <v>63</v>
      </c>
      <c r="E371" t="s">
        <v>86</v>
      </c>
      <c r="F371" s="13">
        <v>26</v>
      </c>
      <c r="G371" s="14">
        <v>8.4</v>
      </c>
      <c r="H371" s="14">
        <f>Table_Sell_Off_Query[[#This Row],[Qty]]*Table_Sell_Off_Query[[#This Row],[Cost]]</f>
        <v>218.4</v>
      </c>
      <c r="I371"/>
    </row>
    <row r="372" spans="1:9" x14ac:dyDescent="0.25">
      <c r="A372" s="13" t="s">
        <v>85</v>
      </c>
      <c r="B372" s="13" t="s">
        <v>124</v>
      </c>
      <c r="C372" s="13" t="s">
        <v>119</v>
      </c>
      <c r="D372" s="13" t="s">
        <v>63</v>
      </c>
      <c r="E372" t="s">
        <v>86</v>
      </c>
      <c r="F372" s="13">
        <v>13</v>
      </c>
      <c r="G372" s="14">
        <v>8.6</v>
      </c>
      <c r="H372" s="14">
        <f>Table_Sell_Off_Query[[#This Row],[Qty]]*Table_Sell_Off_Query[[#This Row],[Cost]]</f>
        <v>111.8</v>
      </c>
      <c r="I372"/>
    </row>
    <row r="373" spans="1:9" x14ac:dyDescent="0.25">
      <c r="A373" s="13" t="s">
        <v>85</v>
      </c>
      <c r="B373" s="13" t="s">
        <v>124</v>
      </c>
      <c r="C373" s="13" t="s">
        <v>66</v>
      </c>
      <c r="D373" s="13" t="s">
        <v>63</v>
      </c>
      <c r="E373" t="s">
        <v>86</v>
      </c>
      <c r="F373" s="13">
        <v>10</v>
      </c>
      <c r="G373" s="14">
        <v>9.44</v>
      </c>
      <c r="H373" s="14">
        <f>Table_Sell_Off_Query[[#This Row],[Qty]]*Table_Sell_Off_Query[[#This Row],[Cost]]</f>
        <v>94.399999999999991</v>
      </c>
      <c r="I373"/>
    </row>
    <row r="374" spans="1:9" x14ac:dyDescent="0.25">
      <c r="A374" s="13" t="s">
        <v>85</v>
      </c>
      <c r="B374" s="13" t="s">
        <v>124</v>
      </c>
      <c r="C374" s="13" t="s">
        <v>69</v>
      </c>
      <c r="D374" s="13" t="s">
        <v>63</v>
      </c>
      <c r="E374" t="s">
        <v>86</v>
      </c>
      <c r="F374" s="13">
        <v>10</v>
      </c>
      <c r="G374" s="14">
        <v>9.44</v>
      </c>
      <c r="H374" s="14">
        <f>Table_Sell_Off_Query[[#This Row],[Qty]]*Table_Sell_Off_Query[[#This Row],[Cost]]</f>
        <v>94.399999999999991</v>
      </c>
      <c r="I374"/>
    </row>
    <row r="375" spans="1:9" x14ac:dyDescent="0.25">
      <c r="A375" s="13" t="s">
        <v>85</v>
      </c>
      <c r="B375" s="13" t="s">
        <v>138</v>
      </c>
      <c r="C375" s="13" t="s">
        <v>121</v>
      </c>
      <c r="D375" s="13" t="s">
        <v>63</v>
      </c>
      <c r="E375" t="s">
        <v>86</v>
      </c>
      <c r="F375" s="13">
        <v>6</v>
      </c>
      <c r="G375" s="14">
        <v>8.4</v>
      </c>
      <c r="H375" s="14">
        <f>Table_Sell_Off_Query[[#This Row],[Qty]]*Table_Sell_Off_Query[[#This Row],[Cost]]</f>
        <v>50.400000000000006</v>
      </c>
      <c r="I375"/>
    </row>
    <row r="376" spans="1:9" x14ac:dyDescent="0.25">
      <c r="A376" s="13" t="s">
        <v>85</v>
      </c>
      <c r="B376" s="13" t="s">
        <v>124</v>
      </c>
      <c r="C376" s="13" t="s">
        <v>69</v>
      </c>
      <c r="D376" s="13" t="s">
        <v>63</v>
      </c>
      <c r="E376" t="s">
        <v>86</v>
      </c>
      <c r="F376" s="13">
        <v>5</v>
      </c>
      <c r="G376" s="14">
        <v>9.44</v>
      </c>
      <c r="H376" s="14">
        <f>Table_Sell_Off_Query[[#This Row],[Qty]]*Table_Sell_Off_Query[[#This Row],[Cost]]</f>
        <v>47.199999999999996</v>
      </c>
      <c r="I376"/>
    </row>
    <row r="377" spans="1:9" x14ac:dyDescent="0.25">
      <c r="A377" s="13" t="s">
        <v>85</v>
      </c>
      <c r="B377" s="13" t="s">
        <v>124</v>
      </c>
      <c r="C377" s="13" t="s">
        <v>119</v>
      </c>
      <c r="D377" s="13" t="s">
        <v>63</v>
      </c>
      <c r="E377" t="s">
        <v>86</v>
      </c>
      <c r="F377" s="13">
        <v>4</v>
      </c>
      <c r="G377" s="14">
        <v>8.6</v>
      </c>
      <c r="H377" s="14">
        <f>Table_Sell_Off_Query[[#This Row],[Qty]]*Table_Sell_Off_Query[[#This Row],[Cost]]</f>
        <v>34.4</v>
      </c>
      <c r="I377"/>
    </row>
    <row r="378" spans="1:9" x14ac:dyDescent="0.25">
      <c r="A378" s="13" t="s">
        <v>85</v>
      </c>
      <c r="B378" s="13" t="s">
        <v>138</v>
      </c>
      <c r="C378" s="13" t="s">
        <v>122</v>
      </c>
      <c r="D378" s="13" t="s">
        <v>63</v>
      </c>
      <c r="E378" t="s">
        <v>86</v>
      </c>
      <c r="F378" s="13">
        <v>1</v>
      </c>
      <c r="G378" s="14">
        <v>8.4</v>
      </c>
      <c r="H378" s="14">
        <f>Table_Sell_Off_Query[[#This Row],[Qty]]*Table_Sell_Off_Query[[#This Row],[Cost]]</f>
        <v>8.4</v>
      </c>
      <c r="I378"/>
    </row>
    <row r="379" spans="1:9" x14ac:dyDescent="0.25">
      <c r="A379" s="13" t="s">
        <v>85</v>
      </c>
      <c r="B379" s="13" t="s">
        <v>138</v>
      </c>
      <c r="C379" s="13" t="s">
        <v>121</v>
      </c>
      <c r="D379" s="13" t="s">
        <v>63</v>
      </c>
      <c r="E379" t="s">
        <v>86</v>
      </c>
      <c r="F379" s="13">
        <v>1</v>
      </c>
      <c r="G379" s="14">
        <v>8.4</v>
      </c>
      <c r="H379" s="14">
        <f>Table_Sell_Off_Query[[#This Row],[Qty]]*Table_Sell_Off_Query[[#This Row],[Cost]]</f>
        <v>8.4</v>
      </c>
      <c r="I379"/>
    </row>
    <row r="380" spans="1:9" x14ac:dyDescent="0.25">
      <c r="A380" s="13" t="s">
        <v>85</v>
      </c>
      <c r="B380" s="13" t="s">
        <v>138</v>
      </c>
      <c r="C380" s="13" t="s">
        <v>121</v>
      </c>
      <c r="D380" s="13" t="s">
        <v>63</v>
      </c>
      <c r="E380" t="s">
        <v>86</v>
      </c>
      <c r="F380" s="13">
        <v>1</v>
      </c>
      <c r="G380" s="14">
        <v>8.4</v>
      </c>
      <c r="H380" s="14">
        <f>Table_Sell_Off_Query[[#This Row],[Qty]]*Table_Sell_Off_Query[[#This Row],[Cost]]</f>
        <v>8.4</v>
      </c>
      <c r="I380"/>
    </row>
    <row r="381" spans="1:9" x14ac:dyDescent="0.25">
      <c r="A381" s="13" t="s">
        <v>662</v>
      </c>
      <c r="B381" s="13" t="s">
        <v>103</v>
      </c>
      <c r="C381" s="13" t="s">
        <v>121</v>
      </c>
      <c r="D381" s="13" t="s">
        <v>63</v>
      </c>
      <c r="E381" t="s">
        <v>663</v>
      </c>
      <c r="F381" s="13">
        <v>28</v>
      </c>
      <c r="G381" s="14">
        <v>5.98</v>
      </c>
      <c r="H381" s="14">
        <f>Table_Sell_Off_Query[[#This Row],[Qty]]*Table_Sell_Off_Query[[#This Row],[Cost]]</f>
        <v>167.44</v>
      </c>
      <c r="I381"/>
    </row>
    <row r="382" spans="1:9" x14ac:dyDescent="0.25">
      <c r="A382" s="13" t="s">
        <v>115</v>
      </c>
      <c r="B382" s="13" t="s">
        <v>137</v>
      </c>
      <c r="C382" s="13" t="s">
        <v>66</v>
      </c>
      <c r="D382" s="13" t="s">
        <v>63</v>
      </c>
      <c r="E382" t="s">
        <v>116</v>
      </c>
      <c r="F382" s="13">
        <v>36</v>
      </c>
      <c r="G382" s="14">
        <v>4.1900000000000004</v>
      </c>
      <c r="H382" s="14">
        <f>Table_Sell_Off_Query[[#This Row],[Qty]]*Table_Sell_Off_Query[[#This Row],[Cost]]</f>
        <v>150.84</v>
      </c>
      <c r="I382"/>
    </row>
    <row r="383" spans="1:9" x14ac:dyDescent="0.25">
      <c r="A383" s="13" t="s">
        <v>115</v>
      </c>
      <c r="B383" s="13" t="s">
        <v>137</v>
      </c>
      <c r="C383" s="13" t="s">
        <v>66</v>
      </c>
      <c r="D383" s="13" t="s">
        <v>63</v>
      </c>
      <c r="E383" t="s">
        <v>116</v>
      </c>
      <c r="F383" s="13">
        <v>36</v>
      </c>
      <c r="G383" s="14">
        <v>4.1900000000000004</v>
      </c>
      <c r="H383" s="14">
        <f>Table_Sell_Off_Query[[#This Row],[Qty]]*Table_Sell_Off_Query[[#This Row],[Cost]]</f>
        <v>150.84</v>
      </c>
      <c r="I383"/>
    </row>
    <row r="384" spans="1:9" x14ac:dyDescent="0.25">
      <c r="A384" s="13" t="s">
        <v>115</v>
      </c>
      <c r="B384" s="13" t="s">
        <v>137</v>
      </c>
      <c r="C384" s="13" t="s">
        <v>69</v>
      </c>
      <c r="D384" s="13" t="s">
        <v>63</v>
      </c>
      <c r="E384" t="s">
        <v>116</v>
      </c>
      <c r="F384" s="13">
        <v>36</v>
      </c>
      <c r="G384" s="14">
        <v>4.1900000000000004</v>
      </c>
      <c r="H384" s="14">
        <f>Table_Sell_Off_Query[[#This Row],[Qty]]*Table_Sell_Off_Query[[#This Row],[Cost]]</f>
        <v>150.84</v>
      </c>
      <c r="I384"/>
    </row>
    <row r="385" spans="1:9" x14ac:dyDescent="0.25">
      <c r="A385" s="13" t="s">
        <v>115</v>
      </c>
      <c r="B385" s="13" t="s">
        <v>125</v>
      </c>
      <c r="C385" s="13" t="s">
        <v>69</v>
      </c>
      <c r="D385" s="13" t="s">
        <v>63</v>
      </c>
      <c r="E385" t="s">
        <v>116</v>
      </c>
      <c r="F385" s="13">
        <v>36</v>
      </c>
      <c r="G385" s="14">
        <v>4.1900000000000004</v>
      </c>
      <c r="H385" s="14">
        <f>Table_Sell_Off_Query[[#This Row],[Qty]]*Table_Sell_Off_Query[[#This Row],[Cost]]</f>
        <v>150.84</v>
      </c>
      <c r="I385"/>
    </row>
    <row r="386" spans="1:9" x14ac:dyDescent="0.25">
      <c r="A386" s="13" t="s">
        <v>115</v>
      </c>
      <c r="B386" s="13" t="s">
        <v>137</v>
      </c>
      <c r="C386" s="13" t="s">
        <v>67</v>
      </c>
      <c r="D386" s="13" t="s">
        <v>63</v>
      </c>
      <c r="E386" t="s">
        <v>116</v>
      </c>
      <c r="F386" s="13">
        <v>36</v>
      </c>
      <c r="G386" s="14">
        <v>3.78</v>
      </c>
      <c r="H386" s="14">
        <f>Table_Sell_Off_Query[[#This Row],[Qty]]*Table_Sell_Off_Query[[#This Row],[Cost]]</f>
        <v>136.07999999999998</v>
      </c>
      <c r="I386"/>
    </row>
    <row r="387" spans="1:9" x14ac:dyDescent="0.25">
      <c r="A387" s="13" t="s">
        <v>115</v>
      </c>
      <c r="B387" s="13" t="s">
        <v>125</v>
      </c>
      <c r="C387" s="13" t="s">
        <v>122</v>
      </c>
      <c r="D387" s="13" t="s">
        <v>63</v>
      </c>
      <c r="E387" t="s">
        <v>116</v>
      </c>
      <c r="F387" s="13">
        <v>36</v>
      </c>
      <c r="G387" s="14">
        <v>3.78</v>
      </c>
      <c r="H387" s="14">
        <f>Table_Sell_Off_Query[[#This Row],[Qty]]*Table_Sell_Off_Query[[#This Row],[Cost]]</f>
        <v>136.07999999999998</v>
      </c>
      <c r="I387"/>
    </row>
    <row r="388" spans="1:9" x14ac:dyDescent="0.25">
      <c r="A388" s="13" t="s">
        <v>115</v>
      </c>
      <c r="B388" s="13" t="s">
        <v>125</v>
      </c>
      <c r="C388" s="13" t="s">
        <v>122</v>
      </c>
      <c r="D388" s="13" t="s">
        <v>63</v>
      </c>
      <c r="E388" t="s">
        <v>116</v>
      </c>
      <c r="F388" s="13">
        <v>36</v>
      </c>
      <c r="G388" s="14">
        <v>3.78</v>
      </c>
      <c r="H388" s="14">
        <f>Table_Sell_Off_Query[[#This Row],[Qty]]*Table_Sell_Off_Query[[#This Row],[Cost]]</f>
        <v>136.07999999999998</v>
      </c>
      <c r="I388"/>
    </row>
    <row r="389" spans="1:9" x14ac:dyDescent="0.25">
      <c r="A389" s="13" t="s">
        <v>115</v>
      </c>
      <c r="B389" s="13" t="s">
        <v>125</v>
      </c>
      <c r="C389" s="13" t="s">
        <v>122</v>
      </c>
      <c r="D389" s="13" t="s">
        <v>63</v>
      </c>
      <c r="E389" t="s">
        <v>116</v>
      </c>
      <c r="F389" s="13">
        <v>36</v>
      </c>
      <c r="G389" s="14">
        <v>3.78</v>
      </c>
      <c r="H389" s="14">
        <f>Table_Sell_Off_Query[[#This Row],[Qty]]*Table_Sell_Off_Query[[#This Row],[Cost]]</f>
        <v>136.07999999999998</v>
      </c>
      <c r="I389"/>
    </row>
    <row r="390" spans="1:9" x14ac:dyDescent="0.25">
      <c r="A390" s="13" t="s">
        <v>115</v>
      </c>
      <c r="B390" s="13" t="s">
        <v>125</v>
      </c>
      <c r="C390" s="13" t="s">
        <v>122</v>
      </c>
      <c r="D390" s="13" t="s">
        <v>63</v>
      </c>
      <c r="E390" t="s">
        <v>116</v>
      </c>
      <c r="F390" s="13">
        <v>36</v>
      </c>
      <c r="G390" s="14">
        <v>3.78</v>
      </c>
      <c r="H390" s="14">
        <f>Table_Sell_Off_Query[[#This Row],[Qty]]*Table_Sell_Off_Query[[#This Row],[Cost]]</f>
        <v>136.07999999999998</v>
      </c>
      <c r="I390"/>
    </row>
    <row r="391" spans="1:9" x14ac:dyDescent="0.25">
      <c r="A391" s="13" t="s">
        <v>115</v>
      </c>
      <c r="B391" s="13" t="s">
        <v>125</v>
      </c>
      <c r="C391" s="13" t="s">
        <v>67</v>
      </c>
      <c r="D391" s="13" t="s">
        <v>63</v>
      </c>
      <c r="E391" t="s">
        <v>116</v>
      </c>
      <c r="F391" s="13">
        <v>36</v>
      </c>
      <c r="G391" s="14">
        <v>3.78</v>
      </c>
      <c r="H391" s="14">
        <f>Table_Sell_Off_Query[[#This Row],[Qty]]*Table_Sell_Off_Query[[#This Row],[Cost]]</f>
        <v>136.07999999999998</v>
      </c>
      <c r="I391"/>
    </row>
    <row r="392" spans="1:9" x14ac:dyDescent="0.25">
      <c r="A392" s="13" t="s">
        <v>115</v>
      </c>
      <c r="B392" s="13" t="s">
        <v>125</v>
      </c>
      <c r="C392" s="13" t="s">
        <v>68</v>
      </c>
      <c r="D392" s="13" t="s">
        <v>63</v>
      </c>
      <c r="E392" t="s">
        <v>116</v>
      </c>
      <c r="F392" s="13">
        <v>30</v>
      </c>
      <c r="G392" s="14">
        <v>4.1900000000000004</v>
      </c>
      <c r="H392" s="14">
        <f>Table_Sell_Off_Query[[#This Row],[Qty]]*Table_Sell_Off_Query[[#This Row],[Cost]]</f>
        <v>125.70000000000002</v>
      </c>
      <c r="I392"/>
    </row>
    <row r="393" spans="1:9" x14ac:dyDescent="0.25">
      <c r="A393" s="13" t="s">
        <v>115</v>
      </c>
      <c r="B393" s="13" t="s">
        <v>125</v>
      </c>
      <c r="C393" s="13" t="s">
        <v>67</v>
      </c>
      <c r="D393" s="13" t="s">
        <v>63</v>
      </c>
      <c r="E393" t="s">
        <v>116</v>
      </c>
      <c r="F393" s="13">
        <v>32</v>
      </c>
      <c r="G393" s="14">
        <v>3.78</v>
      </c>
      <c r="H393" s="14">
        <f>Table_Sell_Off_Query[[#This Row],[Qty]]*Table_Sell_Off_Query[[#This Row],[Cost]]</f>
        <v>120.96</v>
      </c>
      <c r="I393"/>
    </row>
    <row r="394" spans="1:9" x14ac:dyDescent="0.25">
      <c r="A394" s="13" t="s">
        <v>115</v>
      </c>
      <c r="B394" s="13" t="s">
        <v>137</v>
      </c>
      <c r="C394" s="13" t="s">
        <v>66</v>
      </c>
      <c r="D394" s="13" t="s">
        <v>63</v>
      </c>
      <c r="E394" t="s">
        <v>116</v>
      </c>
      <c r="F394" s="13">
        <v>28</v>
      </c>
      <c r="G394" s="14">
        <v>4.1900000000000004</v>
      </c>
      <c r="H394" s="14">
        <f>Table_Sell_Off_Query[[#This Row],[Qty]]*Table_Sell_Off_Query[[#This Row],[Cost]]</f>
        <v>117.32000000000001</v>
      </c>
      <c r="I394"/>
    </row>
    <row r="395" spans="1:9" x14ac:dyDescent="0.25">
      <c r="A395" s="13" t="s">
        <v>115</v>
      </c>
      <c r="B395" s="13" t="s">
        <v>137</v>
      </c>
      <c r="C395" s="13" t="s">
        <v>66</v>
      </c>
      <c r="D395" s="13" t="s">
        <v>63</v>
      </c>
      <c r="E395" t="s">
        <v>116</v>
      </c>
      <c r="F395" s="13">
        <v>17</v>
      </c>
      <c r="G395" s="14">
        <v>4.1900000000000004</v>
      </c>
      <c r="H395" s="14">
        <f>Table_Sell_Off_Query[[#This Row],[Qty]]*Table_Sell_Off_Query[[#This Row],[Cost]]</f>
        <v>71.23</v>
      </c>
      <c r="I395"/>
    </row>
    <row r="396" spans="1:9" x14ac:dyDescent="0.25">
      <c r="A396" s="13" t="s">
        <v>115</v>
      </c>
      <c r="B396" s="13" t="s">
        <v>125</v>
      </c>
      <c r="C396" s="13" t="s">
        <v>69</v>
      </c>
      <c r="D396" s="13" t="s">
        <v>63</v>
      </c>
      <c r="E396" t="s">
        <v>116</v>
      </c>
      <c r="F396" s="13">
        <v>12</v>
      </c>
      <c r="G396" s="14">
        <v>4.1900000000000004</v>
      </c>
      <c r="H396" s="14">
        <f>Table_Sell_Off_Query[[#This Row],[Qty]]*Table_Sell_Off_Query[[#This Row],[Cost]]</f>
        <v>50.28</v>
      </c>
      <c r="I396"/>
    </row>
    <row r="397" spans="1:9" x14ac:dyDescent="0.25">
      <c r="A397" s="13" t="s">
        <v>115</v>
      </c>
      <c r="B397" s="13" t="s">
        <v>125</v>
      </c>
      <c r="C397" s="13" t="s">
        <v>69</v>
      </c>
      <c r="D397" s="13" t="s">
        <v>63</v>
      </c>
      <c r="E397" t="s">
        <v>116</v>
      </c>
      <c r="F397" s="13">
        <v>12</v>
      </c>
      <c r="G397" s="14">
        <v>4.1900000000000004</v>
      </c>
      <c r="H397" s="14">
        <f>Table_Sell_Off_Query[[#This Row],[Qty]]*Table_Sell_Off_Query[[#This Row],[Cost]]</f>
        <v>50.28</v>
      </c>
      <c r="I397"/>
    </row>
    <row r="398" spans="1:9" x14ac:dyDescent="0.25">
      <c r="A398" s="13" t="s">
        <v>115</v>
      </c>
      <c r="B398" s="13" t="s">
        <v>125</v>
      </c>
      <c r="C398" s="13" t="s">
        <v>69</v>
      </c>
      <c r="D398" s="13" t="s">
        <v>63</v>
      </c>
      <c r="E398" t="s">
        <v>116</v>
      </c>
      <c r="F398" s="13">
        <v>12</v>
      </c>
      <c r="G398" s="14">
        <v>4.1900000000000004</v>
      </c>
      <c r="H398" s="14">
        <f>Table_Sell_Off_Query[[#This Row],[Qty]]*Table_Sell_Off_Query[[#This Row],[Cost]]</f>
        <v>50.28</v>
      </c>
      <c r="I398"/>
    </row>
    <row r="399" spans="1:9" x14ac:dyDescent="0.25">
      <c r="A399" s="13" t="s">
        <v>115</v>
      </c>
      <c r="B399" s="13" t="s">
        <v>125</v>
      </c>
      <c r="C399" s="13" t="s">
        <v>67</v>
      </c>
      <c r="D399" s="13" t="s">
        <v>63</v>
      </c>
      <c r="E399" t="s">
        <v>116</v>
      </c>
      <c r="F399" s="13">
        <v>12</v>
      </c>
      <c r="G399" s="14">
        <v>3.78</v>
      </c>
      <c r="H399" s="14">
        <f>Table_Sell_Off_Query[[#This Row],[Qty]]*Table_Sell_Off_Query[[#This Row],[Cost]]</f>
        <v>45.36</v>
      </c>
      <c r="I399"/>
    </row>
    <row r="400" spans="1:9" x14ac:dyDescent="0.25">
      <c r="A400" s="13" t="s">
        <v>115</v>
      </c>
      <c r="B400" s="13" t="s">
        <v>125</v>
      </c>
      <c r="C400" s="13" t="s">
        <v>122</v>
      </c>
      <c r="D400" s="13" t="s">
        <v>63</v>
      </c>
      <c r="E400" t="s">
        <v>116</v>
      </c>
      <c r="F400" s="13">
        <v>10</v>
      </c>
      <c r="G400" s="14">
        <v>3.78</v>
      </c>
      <c r="H400" s="14">
        <f>Table_Sell_Off_Query[[#This Row],[Qty]]*Table_Sell_Off_Query[[#This Row],[Cost]]</f>
        <v>37.799999999999997</v>
      </c>
      <c r="I400"/>
    </row>
    <row r="401" spans="1:9" x14ac:dyDescent="0.25">
      <c r="A401" s="13" t="s">
        <v>115</v>
      </c>
      <c r="B401" s="13" t="s">
        <v>137</v>
      </c>
      <c r="C401" s="13" t="s">
        <v>68</v>
      </c>
      <c r="D401" s="13" t="s">
        <v>63</v>
      </c>
      <c r="E401" t="s">
        <v>116</v>
      </c>
      <c r="F401" s="13">
        <v>7</v>
      </c>
      <c r="G401" s="14">
        <v>4.1900000000000004</v>
      </c>
      <c r="H401" s="14">
        <f>Table_Sell_Off_Query[[#This Row],[Qty]]*Table_Sell_Off_Query[[#This Row],[Cost]]</f>
        <v>29.330000000000002</v>
      </c>
      <c r="I401"/>
    </row>
    <row r="402" spans="1:9" x14ac:dyDescent="0.25">
      <c r="A402" s="13" t="s">
        <v>115</v>
      </c>
      <c r="B402" s="13" t="s">
        <v>137</v>
      </c>
      <c r="C402" s="13" t="s">
        <v>69</v>
      </c>
      <c r="D402" s="13" t="s">
        <v>63</v>
      </c>
      <c r="E402" t="s">
        <v>116</v>
      </c>
      <c r="F402" s="13">
        <v>6</v>
      </c>
      <c r="G402" s="14">
        <v>4.1900000000000004</v>
      </c>
      <c r="H402" s="14">
        <f>Table_Sell_Off_Query[[#This Row],[Qty]]*Table_Sell_Off_Query[[#This Row],[Cost]]</f>
        <v>25.14</v>
      </c>
      <c r="I402"/>
    </row>
    <row r="403" spans="1:9" x14ac:dyDescent="0.25">
      <c r="A403" s="13" t="s">
        <v>115</v>
      </c>
      <c r="B403" s="13" t="s">
        <v>137</v>
      </c>
      <c r="C403" s="13" t="s">
        <v>66</v>
      </c>
      <c r="D403" s="13" t="s">
        <v>63</v>
      </c>
      <c r="E403" t="s">
        <v>116</v>
      </c>
      <c r="F403" s="13">
        <v>4</v>
      </c>
      <c r="G403" s="14">
        <v>4.1900000000000004</v>
      </c>
      <c r="H403" s="14">
        <f>Table_Sell_Off_Query[[#This Row],[Qty]]*Table_Sell_Off_Query[[#This Row],[Cost]]</f>
        <v>16.760000000000002</v>
      </c>
      <c r="I403"/>
    </row>
    <row r="404" spans="1:9" x14ac:dyDescent="0.25">
      <c r="A404" s="13" t="s">
        <v>115</v>
      </c>
      <c r="B404" s="13" t="s">
        <v>125</v>
      </c>
      <c r="C404" s="13" t="s">
        <v>67</v>
      </c>
      <c r="D404" s="13" t="s">
        <v>63</v>
      </c>
      <c r="E404" t="s">
        <v>116</v>
      </c>
      <c r="F404" s="13">
        <v>1</v>
      </c>
      <c r="G404" s="14">
        <v>3.78</v>
      </c>
      <c r="H404" s="14">
        <f>Table_Sell_Off_Query[[#This Row],[Qty]]*Table_Sell_Off_Query[[#This Row],[Cost]]</f>
        <v>3.78</v>
      </c>
      <c r="I404"/>
    </row>
    <row r="405" spans="1:9" x14ac:dyDescent="0.25">
      <c r="A405" s="13" t="s">
        <v>117</v>
      </c>
      <c r="B405" s="13" t="s">
        <v>106</v>
      </c>
      <c r="C405" s="13" t="s">
        <v>122</v>
      </c>
      <c r="D405" s="13" t="s">
        <v>63</v>
      </c>
      <c r="E405" t="s">
        <v>107</v>
      </c>
      <c r="F405" s="13">
        <v>84</v>
      </c>
      <c r="G405" s="14">
        <v>7.28</v>
      </c>
      <c r="H405" s="14">
        <f>Table_Sell_Off_Query[[#This Row],[Qty]]*Table_Sell_Off_Query[[#This Row],[Cost]]</f>
        <v>611.52</v>
      </c>
      <c r="I405"/>
    </row>
    <row r="406" spans="1:9" x14ac:dyDescent="0.25">
      <c r="A406" s="13" t="s">
        <v>117</v>
      </c>
      <c r="B406" s="13" t="s">
        <v>106</v>
      </c>
      <c r="C406" s="13" t="s">
        <v>121</v>
      </c>
      <c r="D406" s="13" t="s">
        <v>63</v>
      </c>
      <c r="E406" t="s">
        <v>107</v>
      </c>
      <c r="F406" s="13">
        <v>82</v>
      </c>
      <c r="G406" s="14">
        <v>7.28</v>
      </c>
      <c r="H406" s="14">
        <f>Table_Sell_Off_Query[[#This Row],[Qty]]*Table_Sell_Off_Query[[#This Row],[Cost]]</f>
        <v>596.96</v>
      </c>
      <c r="I406"/>
    </row>
    <row r="407" spans="1:9" x14ac:dyDescent="0.25">
      <c r="A407" s="13" t="s">
        <v>117</v>
      </c>
      <c r="B407" s="13" t="s">
        <v>120</v>
      </c>
      <c r="C407" s="13" t="s">
        <v>121</v>
      </c>
      <c r="D407" s="13" t="s">
        <v>63</v>
      </c>
      <c r="E407" t="s">
        <v>107</v>
      </c>
      <c r="F407" s="13">
        <v>50</v>
      </c>
      <c r="G407" s="14">
        <v>7.28</v>
      </c>
      <c r="H407" s="14">
        <f>Table_Sell_Off_Query[[#This Row],[Qty]]*Table_Sell_Off_Query[[#This Row],[Cost]]</f>
        <v>364</v>
      </c>
      <c r="I407"/>
    </row>
    <row r="408" spans="1:9" x14ac:dyDescent="0.25">
      <c r="A408" s="13" t="s">
        <v>117</v>
      </c>
      <c r="B408" s="13" t="s">
        <v>120</v>
      </c>
      <c r="C408" s="13" t="s">
        <v>122</v>
      </c>
      <c r="D408" s="13" t="s">
        <v>63</v>
      </c>
      <c r="E408" t="s">
        <v>107</v>
      </c>
      <c r="F408" s="13">
        <v>43</v>
      </c>
      <c r="G408" s="14">
        <v>7.28</v>
      </c>
      <c r="H408" s="14">
        <f>Table_Sell_Off_Query[[#This Row],[Qty]]*Table_Sell_Off_Query[[#This Row],[Cost]]</f>
        <v>313.04000000000002</v>
      </c>
      <c r="I408"/>
    </row>
    <row r="409" spans="1:9" x14ac:dyDescent="0.25">
      <c r="A409" s="13" t="s">
        <v>117</v>
      </c>
      <c r="B409" s="13" t="s">
        <v>106</v>
      </c>
      <c r="C409" s="13" t="s">
        <v>122</v>
      </c>
      <c r="D409" s="13" t="s">
        <v>63</v>
      </c>
      <c r="E409" t="s">
        <v>107</v>
      </c>
      <c r="F409" s="13">
        <v>34</v>
      </c>
      <c r="G409" s="14">
        <v>7.28</v>
      </c>
      <c r="H409" s="14">
        <f>Table_Sell_Off_Query[[#This Row],[Qty]]*Table_Sell_Off_Query[[#This Row],[Cost]]</f>
        <v>247.52</v>
      </c>
      <c r="I409"/>
    </row>
    <row r="410" spans="1:9" x14ac:dyDescent="0.25">
      <c r="A410" s="13" t="s">
        <v>117</v>
      </c>
      <c r="B410" s="13" t="s">
        <v>106</v>
      </c>
      <c r="C410" s="13" t="s">
        <v>119</v>
      </c>
      <c r="D410" s="13" t="s">
        <v>63</v>
      </c>
      <c r="E410" t="s">
        <v>107</v>
      </c>
      <c r="F410" s="13">
        <v>27</v>
      </c>
      <c r="G410" s="14">
        <v>7.28</v>
      </c>
      <c r="H410" s="14">
        <f>Table_Sell_Off_Query[[#This Row],[Qty]]*Table_Sell_Off_Query[[#This Row],[Cost]]</f>
        <v>196.56</v>
      </c>
      <c r="I410"/>
    </row>
    <row r="411" spans="1:9" x14ac:dyDescent="0.25">
      <c r="A411" s="13" t="s">
        <v>117</v>
      </c>
      <c r="B411" s="13" t="s">
        <v>124</v>
      </c>
      <c r="C411" s="13" t="s">
        <v>121</v>
      </c>
      <c r="D411" s="13" t="s">
        <v>63</v>
      </c>
      <c r="E411" t="s">
        <v>107</v>
      </c>
      <c r="F411" s="13">
        <v>17</v>
      </c>
      <c r="G411" s="14">
        <v>7.28</v>
      </c>
      <c r="H411" s="14">
        <f>Table_Sell_Off_Query[[#This Row],[Qty]]*Table_Sell_Off_Query[[#This Row],[Cost]]</f>
        <v>123.76</v>
      </c>
      <c r="I411"/>
    </row>
    <row r="412" spans="1:9" x14ac:dyDescent="0.25">
      <c r="A412" s="13" t="s">
        <v>117</v>
      </c>
      <c r="B412" s="13" t="s">
        <v>124</v>
      </c>
      <c r="C412" s="13" t="s">
        <v>122</v>
      </c>
      <c r="D412" s="13" t="s">
        <v>63</v>
      </c>
      <c r="E412" t="s">
        <v>107</v>
      </c>
      <c r="F412" s="13">
        <v>10</v>
      </c>
      <c r="G412" s="14">
        <v>7.28</v>
      </c>
      <c r="H412" s="14">
        <f>Table_Sell_Off_Query[[#This Row],[Qty]]*Table_Sell_Off_Query[[#This Row],[Cost]]</f>
        <v>72.8</v>
      </c>
      <c r="I412"/>
    </row>
    <row r="413" spans="1:9" x14ac:dyDescent="0.25">
      <c r="A413" s="13" t="s">
        <v>117</v>
      </c>
      <c r="B413" s="13" t="s">
        <v>124</v>
      </c>
      <c r="C413" s="13" t="s">
        <v>122</v>
      </c>
      <c r="D413" s="13" t="s">
        <v>63</v>
      </c>
      <c r="E413" t="s">
        <v>107</v>
      </c>
      <c r="F413" s="13">
        <v>5</v>
      </c>
      <c r="G413" s="14">
        <v>7.28</v>
      </c>
      <c r="H413" s="14">
        <f>Table_Sell_Off_Query[[#This Row],[Qty]]*Table_Sell_Off_Query[[#This Row],[Cost]]</f>
        <v>36.4</v>
      </c>
      <c r="I413"/>
    </row>
    <row r="414" spans="1:9" x14ac:dyDescent="0.25">
      <c r="A414" s="13" t="s">
        <v>117</v>
      </c>
      <c r="B414" s="13" t="s">
        <v>106</v>
      </c>
      <c r="C414" s="13" t="s">
        <v>121</v>
      </c>
      <c r="D414" s="13" t="s">
        <v>63</v>
      </c>
      <c r="E414" t="s">
        <v>107</v>
      </c>
      <c r="F414" s="13">
        <v>5</v>
      </c>
      <c r="G414" s="14">
        <v>7.28</v>
      </c>
      <c r="H414" s="14">
        <f>Table_Sell_Off_Query[[#This Row],[Qty]]*Table_Sell_Off_Query[[#This Row],[Cost]]</f>
        <v>36.4</v>
      </c>
      <c r="I414"/>
    </row>
    <row r="415" spans="1:9" x14ac:dyDescent="0.25">
      <c r="A415" s="13" t="s">
        <v>117</v>
      </c>
      <c r="B415" s="13" t="s">
        <v>106</v>
      </c>
      <c r="C415" s="13" t="s">
        <v>121</v>
      </c>
      <c r="D415" s="13" t="s">
        <v>63</v>
      </c>
      <c r="E415" t="s">
        <v>107</v>
      </c>
      <c r="F415" s="13">
        <v>5</v>
      </c>
      <c r="G415" s="14">
        <v>7.28</v>
      </c>
      <c r="H415" s="14">
        <f>Table_Sell_Off_Query[[#This Row],[Qty]]*Table_Sell_Off_Query[[#This Row],[Cost]]</f>
        <v>36.4</v>
      </c>
      <c r="I415"/>
    </row>
    <row r="416" spans="1:9" x14ac:dyDescent="0.25">
      <c r="A416" s="13" t="s">
        <v>117</v>
      </c>
      <c r="B416" s="13" t="s">
        <v>106</v>
      </c>
      <c r="C416" s="13" t="s">
        <v>121</v>
      </c>
      <c r="D416" s="13" t="s">
        <v>63</v>
      </c>
      <c r="E416" t="s">
        <v>107</v>
      </c>
      <c r="F416" s="13">
        <v>5</v>
      </c>
      <c r="G416" s="14">
        <v>7.28</v>
      </c>
      <c r="H416" s="14">
        <f>Table_Sell_Off_Query[[#This Row],[Qty]]*Table_Sell_Off_Query[[#This Row],[Cost]]</f>
        <v>36.4</v>
      </c>
      <c r="I416"/>
    </row>
    <row r="417" spans="1:9" x14ac:dyDescent="0.25">
      <c r="A417" s="13" t="s">
        <v>117</v>
      </c>
      <c r="B417" s="13" t="s">
        <v>120</v>
      </c>
      <c r="C417" s="13" t="s">
        <v>122</v>
      </c>
      <c r="D417" s="13" t="s">
        <v>63</v>
      </c>
      <c r="E417" t="s">
        <v>107</v>
      </c>
      <c r="F417" s="13">
        <v>2</v>
      </c>
      <c r="G417" s="14">
        <v>7.28</v>
      </c>
      <c r="H417" s="14">
        <f>Table_Sell_Off_Query[[#This Row],[Qty]]*Table_Sell_Off_Query[[#This Row],[Cost]]</f>
        <v>14.56</v>
      </c>
      <c r="I417"/>
    </row>
    <row r="418" spans="1:9" x14ac:dyDescent="0.25">
      <c r="A418" s="13" t="s">
        <v>117</v>
      </c>
      <c r="B418" s="13" t="s">
        <v>124</v>
      </c>
      <c r="C418" s="13" t="s">
        <v>121</v>
      </c>
      <c r="D418" s="13" t="s">
        <v>63</v>
      </c>
      <c r="E418" t="s">
        <v>107</v>
      </c>
      <c r="F418" s="13">
        <v>1</v>
      </c>
      <c r="G418" s="14">
        <v>7.28</v>
      </c>
      <c r="H418" s="14">
        <f>Table_Sell_Off_Query[[#This Row],[Qty]]*Table_Sell_Off_Query[[#This Row],[Cost]]</f>
        <v>7.28</v>
      </c>
      <c r="I418"/>
    </row>
    <row r="419" spans="1:9" x14ac:dyDescent="0.25">
      <c r="A419" s="13" t="s">
        <v>117</v>
      </c>
      <c r="B419" s="13" t="s">
        <v>120</v>
      </c>
      <c r="C419" s="13" t="s">
        <v>121</v>
      </c>
      <c r="D419" s="13" t="s">
        <v>63</v>
      </c>
      <c r="E419" t="s">
        <v>107</v>
      </c>
      <c r="F419" s="13">
        <v>1</v>
      </c>
      <c r="G419" s="14">
        <v>7.28</v>
      </c>
      <c r="H419" s="14">
        <f>Table_Sell_Off_Query[[#This Row],[Qty]]*Table_Sell_Off_Query[[#This Row],[Cost]]</f>
        <v>7.28</v>
      </c>
      <c r="I419"/>
    </row>
    <row r="420" spans="1:9" x14ac:dyDescent="0.25">
      <c r="A420" s="13" t="s">
        <v>117</v>
      </c>
      <c r="B420" s="13" t="s">
        <v>106</v>
      </c>
      <c r="C420" s="13" t="s">
        <v>122</v>
      </c>
      <c r="D420" s="13" t="s">
        <v>63</v>
      </c>
      <c r="E420" t="s">
        <v>107</v>
      </c>
      <c r="F420" s="13">
        <v>1</v>
      </c>
      <c r="G420" s="14">
        <v>7.28</v>
      </c>
      <c r="H420" s="14">
        <f>Table_Sell_Off_Query[[#This Row],[Qty]]*Table_Sell_Off_Query[[#This Row],[Cost]]</f>
        <v>7.28</v>
      </c>
      <c r="I420"/>
    </row>
    <row r="421" spans="1:9" x14ac:dyDescent="0.25">
      <c r="A421" s="13" t="s">
        <v>117</v>
      </c>
      <c r="B421" s="13" t="s">
        <v>106</v>
      </c>
      <c r="C421" s="13" t="s">
        <v>121</v>
      </c>
      <c r="D421" s="13" t="s">
        <v>63</v>
      </c>
      <c r="E421" t="s">
        <v>107</v>
      </c>
      <c r="F421" s="13">
        <v>1</v>
      </c>
      <c r="G421" s="14">
        <v>7.28</v>
      </c>
      <c r="H421" s="14">
        <f>Table_Sell_Off_Query[[#This Row],[Qty]]*Table_Sell_Off_Query[[#This Row],[Cost]]</f>
        <v>7.28</v>
      </c>
      <c r="I421"/>
    </row>
    <row r="422" spans="1:9" x14ac:dyDescent="0.25">
      <c r="A422" s="13" t="s">
        <v>722</v>
      </c>
      <c r="B422" s="13" t="s">
        <v>424</v>
      </c>
      <c r="C422" s="13" t="s">
        <v>121</v>
      </c>
      <c r="D422" s="13" t="s">
        <v>63</v>
      </c>
      <c r="E422" t="s">
        <v>723</v>
      </c>
      <c r="F422" s="13">
        <v>2</v>
      </c>
      <c r="G422" s="14">
        <v>8.2100000000000009</v>
      </c>
      <c r="H422" s="14">
        <f>Table_Sell_Off_Query[[#This Row],[Qty]]*Table_Sell_Off_Query[[#This Row],[Cost]]</f>
        <v>16.420000000000002</v>
      </c>
      <c r="I422"/>
    </row>
    <row r="423" spans="1:9" x14ac:dyDescent="0.25">
      <c r="A423" s="13" t="s">
        <v>242</v>
      </c>
      <c r="B423" s="13" t="s">
        <v>123</v>
      </c>
      <c r="C423" s="13" t="s">
        <v>67</v>
      </c>
      <c r="D423" s="13" t="s">
        <v>63</v>
      </c>
      <c r="E423" t="s">
        <v>243</v>
      </c>
      <c r="F423" s="13">
        <v>2</v>
      </c>
      <c r="G423" s="14">
        <v>6.88</v>
      </c>
      <c r="H423" s="14">
        <f>Table_Sell_Off_Query[[#This Row],[Qty]]*Table_Sell_Off_Query[[#This Row],[Cost]]</f>
        <v>13.76</v>
      </c>
      <c r="I423"/>
    </row>
    <row r="424" spans="1:9" x14ac:dyDescent="0.25">
      <c r="A424" s="13" t="s">
        <v>242</v>
      </c>
      <c r="B424" s="13" t="s">
        <v>123</v>
      </c>
      <c r="C424" s="13" t="s">
        <v>68</v>
      </c>
      <c r="D424" s="13" t="s">
        <v>63</v>
      </c>
      <c r="E424" t="s">
        <v>243</v>
      </c>
      <c r="F424" s="13">
        <v>1</v>
      </c>
      <c r="G424" s="14">
        <v>7.64</v>
      </c>
      <c r="H424" s="14">
        <f>Table_Sell_Off_Query[[#This Row],[Qty]]*Table_Sell_Off_Query[[#This Row],[Cost]]</f>
        <v>7.64</v>
      </c>
      <c r="I424"/>
    </row>
    <row r="425" spans="1:9" x14ac:dyDescent="0.25">
      <c r="A425" s="13" t="s">
        <v>242</v>
      </c>
      <c r="B425" s="13" t="s">
        <v>244</v>
      </c>
      <c r="C425" s="13" t="s">
        <v>68</v>
      </c>
      <c r="D425" s="13" t="s">
        <v>63</v>
      </c>
      <c r="E425" t="s">
        <v>243</v>
      </c>
      <c r="F425" s="13">
        <v>1</v>
      </c>
      <c r="G425" s="14">
        <v>7.64</v>
      </c>
      <c r="H425" s="14">
        <f>Table_Sell_Off_Query[[#This Row],[Qty]]*Table_Sell_Off_Query[[#This Row],[Cost]]</f>
        <v>7.64</v>
      </c>
      <c r="I425"/>
    </row>
    <row r="426" spans="1:9" x14ac:dyDescent="0.25">
      <c r="A426" s="13" t="s">
        <v>83</v>
      </c>
      <c r="B426" s="13" t="s">
        <v>120</v>
      </c>
      <c r="C426" s="13" t="s">
        <v>121</v>
      </c>
      <c r="D426" s="13" t="s">
        <v>63</v>
      </c>
      <c r="E426" t="s">
        <v>84</v>
      </c>
      <c r="F426" s="13">
        <v>36</v>
      </c>
      <c r="G426" s="14">
        <v>6.78</v>
      </c>
      <c r="H426" s="14">
        <f>Table_Sell_Off_Query[[#This Row],[Qty]]*Table_Sell_Off_Query[[#This Row],[Cost]]</f>
        <v>244.08</v>
      </c>
      <c r="I426"/>
    </row>
    <row r="427" spans="1:9" x14ac:dyDescent="0.25">
      <c r="A427" s="13" t="s">
        <v>83</v>
      </c>
      <c r="B427" s="13" t="s">
        <v>120</v>
      </c>
      <c r="C427" s="13" t="s">
        <v>121</v>
      </c>
      <c r="D427" s="13" t="s">
        <v>63</v>
      </c>
      <c r="E427" t="s">
        <v>84</v>
      </c>
      <c r="F427" s="13">
        <v>26</v>
      </c>
      <c r="G427" s="14">
        <v>6.78</v>
      </c>
      <c r="H427" s="14">
        <f>Table_Sell_Off_Query[[#This Row],[Qty]]*Table_Sell_Off_Query[[#This Row],[Cost]]</f>
        <v>176.28</v>
      </c>
      <c r="I427"/>
    </row>
    <row r="428" spans="1:9" x14ac:dyDescent="0.25">
      <c r="A428" s="13" t="s">
        <v>83</v>
      </c>
      <c r="B428" s="13" t="s">
        <v>120</v>
      </c>
      <c r="C428" s="13" t="s">
        <v>119</v>
      </c>
      <c r="D428" s="13" t="s">
        <v>63</v>
      </c>
      <c r="E428" t="s">
        <v>84</v>
      </c>
      <c r="F428" s="13">
        <v>26</v>
      </c>
      <c r="G428" s="14">
        <v>6.78</v>
      </c>
      <c r="H428" s="14">
        <f>Table_Sell_Off_Query[[#This Row],[Qty]]*Table_Sell_Off_Query[[#This Row],[Cost]]</f>
        <v>176.28</v>
      </c>
      <c r="I428"/>
    </row>
    <row r="429" spans="1:9" x14ac:dyDescent="0.25">
      <c r="A429" s="13" t="s">
        <v>83</v>
      </c>
      <c r="B429" s="13" t="s">
        <v>120</v>
      </c>
      <c r="C429" s="13" t="s">
        <v>119</v>
      </c>
      <c r="D429" s="13" t="s">
        <v>63</v>
      </c>
      <c r="E429" t="s">
        <v>84</v>
      </c>
      <c r="F429" s="13">
        <v>22</v>
      </c>
      <c r="G429" s="14">
        <v>6.78</v>
      </c>
      <c r="H429" s="14">
        <f>Table_Sell_Off_Query[[#This Row],[Qty]]*Table_Sell_Off_Query[[#This Row],[Cost]]</f>
        <v>149.16</v>
      </c>
      <c r="I429"/>
    </row>
    <row r="430" spans="1:9" x14ac:dyDescent="0.25">
      <c r="A430" s="13" t="s">
        <v>83</v>
      </c>
      <c r="B430" s="13" t="s">
        <v>120</v>
      </c>
      <c r="C430" s="13" t="s">
        <v>121</v>
      </c>
      <c r="D430" s="13" t="s">
        <v>63</v>
      </c>
      <c r="E430" t="s">
        <v>84</v>
      </c>
      <c r="F430" s="13">
        <v>12</v>
      </c>
      <c r="G430" s="14">
        <v>6.78</v>
      </c>
      <c r="H430" s="14">
        <f>Table_Sell_Off_Query[[#This Row],[Qty]]*Table_Sell_Off_Query[[#This Row],[Cost]]</f>
        <v>81.36</v>
      </c>
      <c r="I430"/>
    </row>
    <row r="431" spans="1:9" x14ac:dyDescent="0.25">
      <c r="A431" s="13" t="s">
        <v>83</v>
      </c>
      <c r="B431" s="13" t="s">
        <v>503</v>
      </c>
      <c r="C431" s="13" t="s">
        <v>121</v>
      </c>
      <c r="D431" s="13" t="s">
        <v>63</v>
      </c>
      <c r="E431" t="s">
        <v>84</v>
      </c>
      <c r="F431" s="13">
        <v>5</v>
      </c>
      <c r="G431" s="14">
        <v>6.78</v>
      </c>
      <c r="H431" s="14">
        <f>Table_Sell_Off_Query[[#This Row],[Qty]]*Table_Sell_Off_Query[[#This Row],[Cost]]</f>
        <v>33.9</v>
      </c>
      <c r="I431"/>
    </row>
    <row r="432" spans="1:9" x14ac:dyDescent="0.25">
      <c r="A432" s="13" t="s">
        <v>83</v>
      </c>
      <c r="B432" s="13" t="s">
        <v>120</v>
      </c>
      <c r="C432" s="13" t="s">
        <v>121</v>
      </c>
      <c r="D432" s="13" t="s">
        <v>63</v>
      </c>
      <c r="E432" t="s">
        <v>84</v>
      </c>
      <c r="F432" s="13">
        <v>2</v>
      </c>
      <c r="G432" s="14">
        <v>6.78</v>
      </c>
      <c r="H432" s="14">
        <f>Table_Sell_Off_Query[[#This Row],[Qty]]*Table_Sell_Off_Query[[#This Row],[Cost]]</f>
        <v>13.56</v>
      </c>
      <c r="I432"/>
    </row>
    <row r="433" spans="1:9" x14ac:dyDescent="0.25">
      <c r="A433" s="13" t="s">
        <v>83</v>
      </c>
      <c r="B433" s="13" t="s">
        <v>120</v>
      </c>
      <c r="C433" s="13" t="s">
        <v>119</v>
      </c>
      <c r="D433" s="13" t="s">
        <v>63</v>
      </c>
      <c r="E433" t="s">
        <v>84</v>
      </c>
      <c r="F433" s="13">
        <v>2</v>
      </c>
      <c r="G433" s="14">
        <v>6.78</v>
      </c>
      <c r="H433" s="14">
        <f>Table_Sell_Off_Query[[#This Row],[Qty]]*Table_Sell_Off_Query[[#This Row],[Cost]]</f>
        <v>13.56</v>
      </c>
      <c r="I433"/>
    </row>
    <row r="434" spans="1:9" x14ac:dyDescent="0.25">
      <c r="A434" s="13" t="s">
        <v>81</v>
      </c>
      <c r="B434" s="13" t="s">
        <v>118</v>
      </c>
      <c r="C434" s="13" t="s">
        <v>122</v>
      </c>
      <c r="D434" s="13" t="s">
        <v>63</v>
      </c>
      <c r="E434" t="s">
        <v>82</v>
      </c>
      <c r="F434" s="13">
        <v>28</v>
      </c>
      <c r="G434" s="14">
        <v>6.84</v>
      </c>
      <c r="H434" s="14">
        <f>Table_Sell_Off_Query[[#This Row],[Qty]]*Table_Sell_Off_Query[[#This Row],[Cost]]</f>
        <v>191.51999999999998</v>
      </c>
      <c r="I434"/>
    </row>
    <row r="435" spans="1:9" x14ac:dyDescent="0.25">
      <c r="A435" s="13" t="s">
        <v>81</v>
      </c>
      <c r="B435" s="13" t="s">
        <v>102</v>
      </c>
      <c r="C435" s="13" t="s">
        <v>121</v>
      </c>
      <c r="D435" s="13" t="s">
        <v>63</v>
      </c>
      <c r="E435" t="s">
        <v>82</v>
      </c>
      <c r="F435" s="13">
        <v>27</v>
      </c>
      <c r="G435" s="14">
        <v>6.84</v>
      </c>
      <c r="H435" s="14">
        <f>Table_Sell_Off_Query[[#This Row],[Qty]]*Table_Sell_Off_Query[[#This Row],[Cost]]</f>
        <v>184.68</v>
      </c>
      <c r="I435"/>
    </row>
    <row r="436" spans="1:9" x14ac:dyDescent="0.25">
      <c r="A436" s="13" t="s">
        <v>81</v>
      </c>
      <c r="B436" s="13" t="s">
        <v>118</v>
      </c>
      <c r="C436" s="13" t="s">
        <v>122</v>
      </c>
      <c r="D436" s="13" t="s">
        <v>63</v>
      </c>
      <c r="E436" t="s">
        <v>82</v>
      </c>
      <c r="F436" s="13">
        <v>24</v>
      </c>
      <c r="G436" s="14">
        <v>6.84</v>
      </c>
      <c r="H436" s="14">
        <f>Table_Sell_Off_Query[[#This Row],[Qty]]*Table_Sell_Off_Query[[#This Row],[Cost]]</f>
        <v>164.16</v>
      </c>
      <c r="I436"/>
    </row>
    <row r="437" spans="1:9" x14ac:dyDescent="0.25">
      <c r="A437" s="13" t="s">
        <v>81</v>
      </c>
      <c r="B437" s="13" t="s">
        <v>102</v>
      </c>
      <c r="C437" s="13" t="s">
        <v>122</v>
      </c>
      <c r="D437" s="13" t="s">
        <v>63</v>
      </c>
      <c r="E437" t="s">
        <v>82</v>
      </c>
      <c r="F437" s="13">
        <v>24</v>
      </c>
      <c r="G437" s="14">
        <v>6.84</v>
      </c>
      <c r="H437" s="14">
        <f>Table_Sell_Off_Query[[#This Row],[Qty]]*Table_Sell_Off_Query[[#This Row],[Cost]]</f>
        <v>164.16</v>
      </c>
      <c r="I437"/>
    </row>
    <row r="438" spans="1:9" x14ac:dyDescent="0.25">
      <c r="A438" s="13" t="s">
        <v>81</v>
      </c>
      <c r="B438" s="13" t="s">
        <v>118</v>
      </c>
      <c r="C438" s="13" t="s">
        <v>121</v>
      </c>
      <c r="D438" s="13" t="s">
        <v>63</v>
      </c>
      <c r="E438" t="s">
        <v>82</v>
      </c>
      <c r="F438" s="13">
        <v>12</v>
      </c>
      <c r="G438" s="14">
        <v>6.84</v>
      </c>
      <c r="H438" s="14">
        <f>Table_Sell_Off_Query[[#This Row],[Qty]]*Table_Sell_Off_Query[[#This Row],[Cost]]</f>
        <v>82.08</v>
      </c>
      <c r="I438"/>
    </row>
    <row r="439" spans="1:9" x14ac:dyDescent="0.25">
      <c r="A439" s="13" t="s">
        <v>81</v>
      </c>
      <c r="B439" s="13" t="s">
        <v>102</v>
      </c>
      <c r="C439" s="13" t="s">
        <v>121</v>
      </c>
      <c r="D439" s="13" t="s">
        <v>63</v>
      </c>
      <c r="E439" t="s">
        <v>82</v>
      </c>
      <c r="F439" s="13">
        <v>12</v>
      </c>
      <c r="G439" s="14">
        <v>6.84</v>
      </c>
      <c r="H439" s="14">
        <f>Table_Sell_Off_Query[[#This Row],[Qty]]*Table_Sell_Off_Query[[#This Row],[Cost]]</f>
        <v>82.08</v>
      </c>
      <c r="I439"/>
    </row>
    <row r="440" spans="1:9" x14ac:dyDescent="0.25">
      <c r="A440" s="13" t="s">
        <v>81</v>
      </c>
      <c r="B440" s="13" t="s">
        <v>505</v>
      </c>
      <c r="C440" s="13" t="s">
        <v>119</v>
      </c>
      <c r="D440" s="13" t="s">
        <v>63</v>
      </c>
      <c r="E440" t="s">
        <v>82</v>
      </c>
      <c r="F440" s="13">
        <v>9</v>
      </c>
      <c r="G440" s="14">
        <v>6.84</v>
      </c>
      <c r="H440" s="14">
        <f>Table_Sell_Off_Query[[#This Row],[Qty]]*Table_Sell_Off_Query[[#This Row],[Cost]]</f>
        <v>61.56</v>
      </c>
      <c r="I440"/>
    </row>
    <row r="441" spans="1:9" x14ac:dyDescent="0.25">
      <c r="A441" s="13" t="s">
        <v>81</v>
      </c>
      <c r="B441" s="13" t="s">
        <v>102</v>
      </c>
      <c r="C441" s="13" t="s">
        <v>122</v>
      </c>
      <c r="D441" s="13" t="s">
        <v>63</v>
      </c>
      <c r="E441" t="s">
        <v>82</v>
      </c>
      <c r="F441" s="13">
        <v>8</v>
      </c>
      <c r="G441" s="14">
        <v>6.84</v>
      </c>
      <c r="H441" s="14">
        <f>Table_Sell_Off_Query[[#This Row],[Qty]]*Table_Sell_Off_Query[[#This Row],[Cost]]</f>
        <v>54.72</v>
      </c>
      <c r="I441"/>
    </row>
    <row r="442" spans="1:9" x14ac:dyDescent="0.25">
      <c r="A442" s="13" t="s">
        <v>81</v>
      </c>
      <c r="B442" s="13" t="s">
        <v>102</v>
      </c>
      <c r="C442" s="13" t="s">
        <v>119</v>
      </c>
      <c r="D442" s="13" t="s">
        <v>63</v>
      </c>
      <c r="E442" t="s">
        <v>82</v>
      </c>
      <c r="F442" s="13">
        <v>8</v>
      </c>
      <c r="G442" s="14">
        <v>6.84</v>
      </c>
      <c r="H442" s="14">
        <f>Table_Sell_Off_Query[[#This Row],[Qty]]*Table_Sell_Off_Query[[#This Row],[Cost]]</f>
        <v>54.72</v>
      </c>
      <c r="I442"/>
    </row>
    <row r="443" spans="1:9" x14ac:dyDescent="0.25">
      <c r="A443" s="13" t="s">
        <v>81</v>
      </c>
      <c r="B443" s="13" t="s">
        <v>118</v>
      </c>
      <c r="C443" s="13" t="s">
        <v>121</v>
      </c>
      <c r="D443" s="13" t="s">
        <v>63</v>
      </c>
      <c r="E443" t="s">
        <v>82</v>
      </c>
      <c r="F443" s="13">
        <v>7</v>
      </c>
      <c r="G443" s="14">
        <v>6.84</v>
      </c>
      <c r="H443" s="14">
        <f>Table_Sell_Off_Query[[#This Row],[Qty]]*Table_Sell_Off_Query[[#This Row],[Cost]]</f>
        <v>47.879999999999995</v>
      </c>
      <c r="I443"/>
    </row>
    <row r="444" spans="1:9" x14ac:dyDescent="0.25">
      <c r="A444" s="13" t="s">
        <v>81</v>
      </c>
      <c r="B444" s="13" t="s">
        <v>118</v>
      </c>
      <c r="C444" s="13" t="s">
        <v>119</v>
      </c>
      <c r="D444" s="13" t="s">
        <v>63</v>
      </c>
      <c r="E444" t="s">
        <v>82</v>
      </c>
      <c r="F444" s="13">
        <v>6</v>
      </c>
      <c r="G444" s="14">
        <v>6.84</v>
      </c>
      <c r="H444" s="14">
        <f>Table_Sell_Off_Query[[#This Row],[Qty]]*Table_Sell_Off_Query[[#This Row],[Cost]]</f>
        <v>41.04</v>
      </c>
      <c r="I444"/>
    </row>
    <row r="445" spans="1:9" x14ac:dyDescent="0.25">
      <c r="A445" s="13" t="s">
        <v>81</v>
      </c>
      <c r="B445" s="13" t="s">
        <v>102</v>
      </c>
      <c r="C445" s="13" t="s">
        <v>122</v>
      </c>
      <c r="D445" s="13" t="s">
        <v>63</v>
      </c>
      <c r="E445" t="s">
        <v>82</v>
      </c>
      <c r="F445" s="13">
        <v>1</v>
      </c>
      <c r="G445" s="14">
        <v>6.84</v>
      </c>
      <c r="H445" s="14">
        <f>Table_Sell_Off_Query[[#This Row],[Qty]]*Table_Sell_Off_Query[[#This Row],[Cost]]</f>
        <v>6.84</v>
      </c>
      <c r="I445"/>
    </row>
    <row r="446" spans="1:9" x14ac:dyDescent="0.25">
      <c r="A446" s="13" t="s">
        <v>81</v>
      </c>
      <c r="B446" s="13" t="s">
        <v>102</v>
      </c>
      <c r="C446" s="13" t="s">
        <v>121</v>
      </c>
      <c r="D446" s="13" t="s">
        <v>63</v>
      </c>
      <c r="E446" t="s">
        <v>82</v>
      </c>
      <c r="F446" s="13">
        <v>1</v>
      </c>
      <c r="G446" s="14">
        <v>6.84</v>
      </c>
      <c r="H446" s="14">
        <f>Table_Sell_Off_Query[[#This Row],[Qty]]*Table_Sell_Off_Query[[#This Row],[Cost]]</f>
        <v>6.84</v>
      </c>
      <c r="I446"/>
    </row>
    <row r="447" spans="1:9" x14ac:dyDescent="0.25">
      <c r="A447" s="13" t="s">
        <v>248</v>
      </c>
      <c r="B447" s="13" t="s">
        <v>249</v>
      </c>
      <c r="C447" s="13" t="s">
        <v>68</v>
      </c>
      <c r="D447" s="13" t="s">
        <v>63</v>
      </c>
      <c r="E447" t="s">
        <v>250</v>
      </c>
      <c r="F447" s="13">
        <v>1</v>
      </c>
      <c r="G447" s="14">
        <v>5.38</v>
      </c>
      <c r="H447" s="14">
        <f>Table_Sell_Off_Query[[#This Row],[Qty]]*Table_Sell_Off_Query[[#This Row],[Cost]]</f>
        <v>5.38</v>
      </c>
      <c r="I447"/>
    </row>
    <row r="448" spans="1:9" x14ac:dyDescent="0.25">
      <c r="A448" s="13" t="s">
        <v>87</v>
      </c>
      <c r="B448" s="13" t="s">
        <v>106</v>
      </c>
      <c r="C448" s="13" t="s">
        <v>122</v>
      </c>
      <c r="D448" s="13" t="s">
        <v>63</v>
      </c>
      <c r="E448" t="s">
        <v>88</v>
      </c>
      <c r="F448" s="13">
        <v>26</v>
      </c>
      <c r="G448" s="14">
        <v>8.76</v>
      </c>
      <c r="H448" s="14">
        <f>Table_Sell_Off_Query[[#This Row],[Qty]]*Table_Sell_Off_Query[[#This Row],[Cost]]</f>
        <v>227.76</v>
      </c>
      <c r="I448"/>
    </row>
    <row r="449" spans="1:9" x14ac:dyDescent="0.25">
      <c r="A449" s="13" t="s">
        <v>87</v>
      </c>
      <c r="B449" s="13" t="s">
        <v>106</v>
      </c>
      <c r="C449" s="13" t="s">
        <v>122</v>
      </c>
      <c r="D449" s="13" t="s">
        <v>63</v>
      </c>
      <c r="E449" t="s">
        <v>88</v>
      </c>
      <c r="F449" s="13">
        <v>25</v>
      </c>
      <c r="G449" s="14">
        <v>8.76</v>
      </c>
      <c r="H449" s="14">
        <f>Table_Sell_Off_Query[[#This Row],[Qty]]*Table_Sell_Off_Query[[#This Row],[Cost]]</f>
        <v>219</v>
      </c>
      <c r="I449"/>
    </row>
    <row r="450" spans="1:9" x14ac:dyDescent="0.25">
      <c r="A450" s="13" t="s">
        <v>87</v>
      </c>
      <c r="B450" s="13" t="s">
        <v>106</v>
      </c>
      <c r="C450" s="13" t="s">
        <v>122</v>
      </c>
      <c r="D450" s="13" t="s">
        <v>63</v>
      </c>
      <c r="E450" t="s">
        <v>88</v>
      </c>
      <c r="F450" s="13">
        <v>25</v>
      </c>
      <c r="G450" s="14">
        <v>8.76</v>
      </c>
      <c r="H450" s="14">
        <f>Table_Sell_Off_Query[[#This Row],[Qty]]*Table_Sell_Off_Query[[#This Row],[Cost]]</f>
        <v>219</v>
      </c>
      <c r="I450"/>
    </row>
    <row r="451" spans="1:9" x14ac:dyDescent="0.25">
      <c r="A451" s="13" t="s">
        <v>87</v>
      </c>
      <c r="B451" s="13" t="s">
        <v>106</v>
      </c>
      <c r="C451" s="13" t="s">
        <v>122</v>
      </c>
      <c r="D451" s="13" t="s">
        <v>63</v>
      </c>
      <c r="E451" t="s">
        <v>88</v>
      </c>
      <c r="F451" s="13">
        <v>25</v>
      </c>
      <c r="G451" s="14">
        <v>8.76</v>
      </c>
      <c r="H451" s="14">
        <f>Table_Sell_Off_Query[[#This Row],[Qty]]*Table_Sell_Off_Query[[#This Row],[Cost]]</f>
        <v>219</v>
      </c>
      <c r="I451"/>
    </row>
    <row r="452" spans="1:9" x14ac:dyDescent="0.25">
      <c r="A452" s="13" t="s">
        <v>87</v>
      </c>
      <c r="B452" s="13" t="s">
        <v>106</v>
      </c>
      <c r="C452" s="13" t="s">
        <v>122</v>
      </c>
      <c r="D452" s="13" t="s">
        <v>63</v>
      </c>
      <c r="E452" t="s">
        <v>88</v>
      </c>
      <c r="F452" s="13">
        <v>25</v>
      </c>
      <c r="G452" s="14">
        <v>8.76</v>
      </c>
      <c r="H452" s="14">
        <f>Table_Sell_Off_Query[[#This Row],[Qty]]*Table_Sell_Off_Query[[#This Row],[Cost]]</f>
        <v>219</v>
      </c>
      <c r="I452"/>
    </row>
    <row r="453" spans="1:9" x14ac:dyDescent="0.25">
      <c r="A453" s="13" t="s">
        <v>87</v>
      </c>
      <c r="B453" s="13" t="s">
        <v>106</v>
      </c>
      <c r="C453" s="13" t="s">
        <v>122</v>
      </c>
      <c r="D453" s="13" t="s">
        <v>63</v>
      </c>
      <c r="E453" t="s">
        <v>88</v>
      </c>
      <c r="F453" s="13">
        <v>25</v>
      </c>
      <c r="G453" s="14">
        <v>8.76</v>
      </c>
      <c r="H453" s="14">
        <f>Table_Sell_Off_Query[[#This Row],[Qty]]*Table_Sell_Off_Query[[#This Row],[Cost]]</f>
        <v>219</v>
      </c>
      <c r="I453"/>
    </row>
    <row r="454" spans="1:9" x14ac:dyDescent="0.25">
      <c r="A454" s="13" t="s">
        <v>87</v>
      </c>
      <c r="B454" s="13" t="s">
        <v>106</v>
      </c>
      <c r="C454" s="13" t="s">
        <v>122</v>
      </c>
      <c r="D454" s="13" t="s">
        <v>63</v>
      </c>
      <c r="E454" t="s">
        <v>88</v>
      </c>
      <c r="F454" s="13">
        <v>25</v>
      </c>
      <c r="G454" s="14">
        <v>8.76</v>
      </c>
      <c r="H454" s="14">
        <f>Table_Sell_Off_Query[[#This Row],[Qty]]*Table_Sell_Off_Query[[#This Row],[Cost]]</f>
        <v>219</v>
      </c>
      <c r="I454"/>
    </row>
    <row r="455" spans="1:9" x14ac:dyDescent="0.25">
      <c r="A455" s="13" t="s">
        <v>87</v>
      </c>
      <c r="B455" s="13" t="s">
        <v>106</v>
      </c>
      <c r="C455" s="13" t="s">
        <v>121</v>
      </c>
      <c r="D455" s="13" t="s">
        <v>63</v>
      </c>
      <c r="E455" t="s">
        <v>88</v>
      </c>
      <c r="F455" s="13">
        <v>25</v>
      </c>
      <c r="G455" s="14">
        <v>8.76</v>
      </c>
      <c r="H455" s="14">
        <f>Table_Sell_Off_Query[[#This Row],[Qty]]*Table_Sell_Off_Query[[#This Row],[Cost]]</f>
        <v>219</v>
      </c>
      <c r="I455"/>
    </row>
    <row r="456" spans="1:9" x14ac:dyDescent="0.25">
      <c r="A456" s="13" t="s">
        <v>87</v>
      </c>
      <c r="B456" s="13" t="s">
        <v>106</v>
      </c>
      <c r="C456" s="13" t="s">
        <v>121</v>
      </c>
      <c r="D456" s="13" t="s">
        <v>63</v>
      </c>
      <c r="E456" t="s">
        <v>88</v>
      </c>
      <c r="F456" s="13">
        <v>25</v>
      </c>
      <c r="G456" s="14">
        <v>8.76</v>
      </c>
      <c r="H456" s="14">
        <f>Table_Sell_Off_Query[[#This Row],[Qty]]*Table_Sell_Off_Query[[#This Row],[Cost]]</f>
        <v>219</v>
      </c>
      <c r="I456"/>
    </row>
    <row r="457" spans="1:9" x14ac:dyDescent="0.25">
      <c r="A457" s="13" t="s">
        <v>87</v>
      </c>
      <c r="B457" s="13" t="s">
        <v>106</v>
      </c>
      <c r="C457" s="13" t="s">
        <v>121</v>
      </c>
      <c r="D457" s="13" t="s">
        <v>63</v>
      </c>
      <c r="E457" t="s">
        <v>88</v>
      </c>
      <c r="F457" s="13">
        <v>25</v>
      </c>
      <c r="G457" s="14">
        <v>8.76</v>
      </c>
      <c r="H457" s="14">
        <f>Table_Sell_Off_Query[[#This Row],[Qty]]*Table_Sell_Off_Query[[#This Row],[Cost]]</f>
        <v>219</v>
      </c>
      <c r="I457"/>
    </row>
    <row r="458" spans="1:9" x14ac:dyDescent="0.25">
      <c r="A458" s="13" t="s">
        <v>87</v>
      </c>
      <c r="B458" s="13" t="s">
        <v>106</v>
      </c>
      <c r="C458" s="13" t="s">
        <v>121</v>
      </c>
      <c r="D458" s="13" t="s">
        <v>63</v>
      </c>
      <c r="E458" t="s">
        <v>88</v>
      </c>
      <c r="F458" s="13">
        <v>25</v>
      </c>
      <c r="G458" s="14">
        <v>8.76</v>
      </c>
      <c r="H458" s="14">
        <f>Table_Sell_Off_Query[[#This Row],[Qty]]*Table_Sell_Off_Query[[#This Row],[Cost]]</f>
        <v>219</v>
      </c>
      <c r="I458"/>
    </row>
    <row r="459" spans="1:9" x14ac:dyDescent="0.25">
      <c r="A459" s="13" t="s">
        <v>87</v>
      </c>
      <c r="B459" s="13" t="s">
        <v>106</v>
      </c>
      <c r="C459" s="13" t="s">
        <v>121</v>
      </c>
      <c r="D459" s="13" t="s">
        <v>63</v>
      </c>
      <c r="E459" t="s">
        <v>88</v>
      </c>
      <c r="F459" s="13">
        <v>25</v>
      </c>
      <c r="G459" s="14">
        <v>8.76</v>
      </c>
      <c r="H459" s="14">
        <f>Table_Sell_Off_Query[[#This Row],[Qty]]*Table_Sell_Off_Query[[#This Row],[Cost]]</f>
        <v>219</v>
      </c>
      <c r="I459"/>
    </row>
    <row r="460" spans="1:9" x14ac:dyDescent="0.25">
      <c r="A460" s="13" t="s">
        <v>87</v>
      </c>
      <c r="B460" s="13" t="s">
        <v>106</v>
      </c>
      <c r="C460" s="13" t="s">
        <v>121</v>
      </c>
      <c r="D460" s="13" t="s">
        <v>63</v>
      </c>
      <c r="E460" t="s">
        <v>88</v>
      </c>
      <c r="F460" s="13">
        <v>25</v>
      </c>
      <c r="G460" s="14">
        <v>8.76</v>
      </c>
      <c r="H460" s="14">
        <f>Table_Sell_Off_Query[[#This Row],[Qty]]*Table_Sell_Off_Query[[#This Row],[Cost]]</f>
        <v>219</v>
      </c>
      <c r="I460"/>
    </row>
    <row r="461" spans="1:9" x14ac:dyDescent="0.25">
      <c r="A461" s="13" t="s">
        <v>87</v>
      </c>
      <c r="B461" s="13" t="s">
        <v>106</v>
      </c>
      <c r="C461" s="13" t="s">
        <v>67</v>
      </c>
      <c r="D461" s="13" t="s">
        <v>63</v>
      </c>
      <c r="E461" t="s">
        <v>88</v>
      </c>
      <c r="F461" s="13">
        <v>24</v>
      </c>
      <c r="G461" s="14">
        <v>8.76</v>
      </c>
      <c r="H461" s="14">
        <f>Table_Sell_Off_Query[[#This Row],[Qty]]*Table_Sell_Off_Query[[#This Row],[Cost]]</f>
        <v>210.24</v>
      </c>
      <c r="I461"/>
    </row>
    <row r="462" spans="1:9" x14ac:dyDescent="0.25">
      <c r="A462" s="13" t="s">
        <v>87</v>
      </c>
      <c r="B462" s="13" t="s">
        <v>106</v>
      </c>
      <c r="C462" s="13" t="s">
        <v>67</v>
      </c>
      <c r="D462" s="13" t="s">
        <v>63</v>
      </c>
      <c r="E462" t="s">
        <v>88</v>
      </c>
      <c r="F462" s="13">
        <v>23</v>
      </c>
      <c r="G462" s="14">
        <v>8.76</v>
      </c>
      <c r="H462" s="14">
        <f>Table_Sell_Off_Query[[#This Row],[Qty]]*Table_Sell_Off_Query[[#This Row],[Cost]]</f>
        <v>201.48</v>
      </c>
      <c r="I462"/>
    </row>
    <row r="463" spans="1:9" x14ac:dyDescent="0.25">
      <c r="A463" s="13" t="s">
        <v>87</v>
      </c>
      <c r="B463" s="13" t="s">
        <v>106</v>
      </c>
      <c r="C463" s="13" t="s">
        <v>121</v>
      </c>
      <c r="D463" s="13" t="s">
        <v>63</v>
      </c>
      <c r="E463" t="s">
        <v>88</v>
      </c>
      <c r="F463" s="13">
        <v>19</v>
      </c>
      <c r="G463" s="14">
        <v>8.76</v>
      </c>
      <c r="H463" s="14">
        <f>Table_Sell_Off_Query[[#This Row],[Qty]]*Table_Sell_Off_Query[[#This Row],[Cost]]</f>
        <v>166.44</v>
      </c>
      <c r="I463"/>
    </row>
    <row r="464" spans="1:9" x14ac:dyDescent="0.25">
      <c r="A464" s="13" t="s">
        <v>87</v>
      </c>
      <c r="B464" s="13" t="s">
        <v>106</v>
      </c>
      <c r="C464" s="13" t="s">
        <v>119</v>
      </c>
      <c r="D464" s="13" t="s">
        <v>63</v>
      </c>
      <c r="E464" t="s">
        <v>88</v>
      </c>
      <c r="F464" s="13">
        <v>19</v>
      </c>
      <c r="G464" s="14">
        <v>8.76</v>
      </c>
      <c r="H464" s="14">
        <f>Table_Sell_Off_Query[[#This Row],[Qty]]*Table_Sell_Off_Query[[#This Row],[Cost]]</f>
        <v>166.44</v>
      </c>
      <c r="I464"/>
    </row>
    <row r="465" spans="1:9" x14ac:dyDescent="0.25">
      <c r="A465" s="13" t="s">
        <v>87</v>
      </c>
      <c r="B465" s="13" t="s">
        <v>120</v>
      </c>
      <c r="C465" s="13" t="s">
        <v>121</v>
      </c>
      <c r="D465" s="13" t="s">
        <v>63</v>
      </c>
      <c r="E465" t="s">
        <v>88</v>
      </c>
      <c r="F465" s="13">
        <v>6</v>
      </c>
      <c r="G465" s="14">
        <v>8.76</v>
      </c>
      <c r="H465" s="14">
        <f>Table_Sell_Off_Query[[#This Row],[Qty]]*Table_Sell_Off_Query[[#This Row],[Cost]]</f>
        <v>52.56</v>
      </c>
      <c r="I465"/>
    </row>
    <row r="466" spans="1:9" x14ac:dyDescent="0.25">
      <c r="A466" s="13" t="s">
        <v>87</v>
      </c>
      <c r="B466" s="13" t="s">
        <v>106</v>
      </c>
      <c r="C466" s="13" t="s">
        <v>67</v>
      </c>
      <c r="D466" s="13" t="s">
        <v>63</v>
      </c>
      <c r="E466" t="s">
        <v>88</v>
      </c>
      <c r="F466" s="13">
        <v>5</v>
      </c>
      <c r="G466" s="14">
        <v>8.76</v>
      </c>
      <c r="H466" s="14">
        <f>Table_Sell_Off_Query[[#This Row],[Qty]]*Table_Sell_Off_Query[[#This Row],[Cost]]</f>
        <v>43.8</v>
      </c>
      <c r="I466"/>
    </row>
    <row r="467" spans="1:9" x14ac:dyDescent="0.25">
      <c r="A467" s="13" t="s">
        <v>87</v>
      </c>
      <c r="B467" s="13" t="s">
        <v>106</v>
      </c>
      <c r="C467" s="13" t="s">
        <v>121</v>
      </c>
      <c r="D467" s="13" t="s">
        <v>63</v>
      </c>
      <c r="E467" t="s">
        <v>88</v>
      </c>
      <c r="F467" s="13">
        <v>2</v>
      </c>
      <c r="G467" s="14">
        <v>8.76</v>
      </c>
      <c r="H467" s="14">
        <f>Table_Sell_Off_Query[[#This Row],[Qty]]*Table_Sell_Off_Query[[#This Row],[Cost]]</f>
        <v>17.52</v>
      </c>
      <c r="I467"/>
    </row>
    <row r="468" spans="1:9" x14ac:dyDescent="0.25">
      <c r="A468" s="13" t="s">
        <v>87</v>
      </c>
      <c r="B468" s="13" t="s">
        <v>106</v>
      </c>
      <c r="C468" s="13" t="s">
        <v>121</v>
      </c>
      <c r="D468" s="13" t="s">
        <v>63</v>
      </c>
      <c r="E468" t="s">
        <v>88</v>
      </c>
      <c r="F468" s="13">
        <v>2</v>
      </c>
      <c r="G468" s="14">
        <v>8.76</v>
      </c>
      <c r="H468" s="14">
        <f>Table_Sell_Off_Query[[#This Row],[Qty]]*Table_Sell_Off_Query[[#This Row],[Cost]]</f>
        <v>17.52</v>
      </c>
      <c r="I468"/>
    </row>
    <row r="469" spans="1:9" x14ac:dyDescent="0.25">
      <c r="A469" s="13" t="s">
        <v>87</v>
      </c>
      <c r="B469" s="13" t="s">
        <v>106</v>
      </c>
      <c r="C469" s="13" t="s">
        <v>122</v>
      </c>
      <c r="D469" s="13" t="s">
        <v>63</v>
      </c>
      <c r="E469" t="s">
        <v>88</v>
      </c>
      <c r="F469" s="13">
        <v>1</v>
      </c>
      <c r="G469" s="14">
        <v>8.76</v>
      </c>
      <c r="H469" s="14">
        <f>Table_Sell_Off_Query[[#This Row],[Qty]]*Table_Sell_Off_Query[[#This Row],[Cost]]</f>
        <v>8.76</v>
      </c>
      <c r="I469"/>
    </row>
    <row r="470" spans="1:9" x14ac:dyDescent="0.25">
      <c r="A470" s="13" t="s">
        <v>724</v>
      </c>
      <c r="B470" s="13" t="s">
        <v>126</v>
      </c>
      <c r="C470" s="13" t="s">
        <v>69</v>
      </c>
      <c r="D470" s="13" t="s">
        <v>63</v>
      </c>
      <c r="E470" t="s">
        <v>725</v>
      </c>
      <c r="F470" s="13">
        <v>1</v>
      </c>
      <c r="G470" s="14">
        <v>6.65</v>
      </c>
      <c r="H470" s="14">
        <f>Table_Sell_Off_Query[[#This Row],[Qty]]*Table_Sell_Off_Query[[#This Row],[Cost]]</f>
        <v>6.65</v>
      </c>
      <c r="I470"/>
    </row>
    <row r="471" spans="1:9" x14ac:dyDescent="0.25">
      <c r="A471" s="13" t="s">
        <v>245</v>
      </c>
      <c r="B471" s="13" t="s">
        <v>298</v>
      </c>
      <c r="C471" s="13" t="s">
        <v>68</v>
      </c>
      <c r="D471" s="13" t="s">
        <v>63</v>
      </c>
      <c r="E471" t="s">
        <v>247</v>
      </c>
      <c r="F471" s="13">
        <v>2</v>
      </c>
      <c r="G471" s="14">
        <v>7.72</v>
      </c>
      <c r="H471" s="14">
        <f>Table_Sell_Off_Query[[#This Row],[Qty]]*Table_Sell_Off_Query[[#This Row],[Cost]]</f>
        <v>15.44</v>
      </c>
      <c r="I471"/>
    </row>
    <row r="472" spans="1:9" x14ac:dyDescent="0.25">
      <c r="A472" s="13" t="s">
        <v>245</v>
      </c>
      <c r="B472" s="13" t="s">
        <v>246</v>
      </c>
      <c r="C472" s="13" t="s">
        <v>67</v>
      </c>
      <c r="D472" s="13" t="s">
        <v>63</v>
      </c>
      <c r="E472" t="s">
        <v>247</v>
      </c>
      <c r="F472" s="13">
        <v>1</v>
      </c>
      <c r="G472" s="14">
        <v>6.74</v>
      </c>
      <c r="H472" s="14">
        <f>Table_Sell_Off_Query[[#This Row],[Qty]]*Table_Sell_Off_Query[[#This Row],[Cost]]</f>
        <v>6.74</v>
      </c>
      <c r="I472"/>
    </row>
    <row r="473" spans="1:9" x14ac:dyDescent="0.25">
      <c r="A473" s="13" t="s">
        <v>245</v>
      </c>
      <c r="B473" s="13" t="s">
        <v>246</v>
      </c>
      <c r="C473" s="13" t="s">
        <v>67</v>
      </c>
      <c r="D473" s="13" t="s">
        <v>63</v>
      </c>
      <c r="E473" t="s">
        <v>247</v>
      </c>
      <c r="F473" s="13">
        <v>1</v>
      </c>
      <c r="G473" s="14">
        <v>6.74</v>
      </c>
      <c r="H473" s="14">
        <f>Table_Sell_Off_Query[[#This Row],[Qty]]*Table_Sell_Off_Query[[#This Row],[Cost]]</f>
        <v>6.74</v>
      </c>
      <c r="I473"/>
    </row>
    <row r="474" spans="1:9" x14ac:dyDescent="0.25">
      <c r="A474" s="13" t="s">
        <v>254</v>
      </c>
      <c r="B474" s="13" t="s">
        <v>239</v>
      </c>
      <c r="C474" s="13" t="s">
        <v>122</v>
      </c>
      <c r="D474" s="13" t="s">
        <v>63</v>
      </c>
      <c r="E474" t="s">
        <v>255</v>
      </c>
      <c r="F474" s="13">
        <v>1</v>
      </c>
      <c r="G474" s="14">
        <v>7.58</v>
      </c>
      <c r="H474" s="14">
        <f>Table_Sell_Off_Query[[#This Row],[Qty]]*Table_Sell_Off_Query[[#This Row],[Cost]]</f>
        <v>7.58</v>
      </c>
      <c r="I474"/>
    </row>
    <row r="475" spans="1:9" x14ac:dyDescent="0.25">
      <c r="A475" s="13" t="s">
        <v>251</v>
      </c>
      <c r="B475" s="13" t="s">
        <v>252</v>
      </c>
      <c r="C475" s="13" t="s">
        <v>121</v>
      </c>
      <c r="D475" s="13" t="s">
        <v>63</v>
      </c>
      <c r="E475" t="s">
        <v>253</v>
      </c>
      <c r="F475" s="13">
        <v>1</v>
      </c>
      <c r="G475" s="14">
        <v>5.63</v>
      </c>
      <c r="H475" s="14">
        <f>Table_Sell_Off_Query[[#This Row],[Qty]]*Table_Sell_Off_Query[[#This Row],[Cost]]</f>
        <v>5.63</v>
      </c>
      <c r="I475"/>
    </row>
    <row r="476" spans="1:9" x14ac:dyDescent="0.25">
      <c r="A476" s="13" t="s">
        <v>730</v>
      </c>
      <c r="B476" s="13" t="s">
        <v>731</v>
      </c>
      <c r="C476" s="13" t="s">
        <v>119</v>
      </c>
      <c r="D476" s="13" t="s">
        <v>63</v>
      </c>
      <c r="E476" t="s">
        <v>732</v>
      </c>
      <c r="F476" s="13">
        <v>2</v>
      </c>
      <c r="G476" s="14">
        <v>7.66</v>
      </c>
      <c r="H476" s="14">
        <f>Table_Sell_Off_Query[[#This Row],[Qty]]*Table_Sell_Off_Query[[#This Row],[Cost]]</f>
        <v>15.32</v>
      </c>
      <c r="I476"/>
    </row>
    <row r="477" spans="1:9" x14ac:dyDescent="0.25">
      <c r="A477" s="13" t="s">
        <v>730</v>
      </c>
      <c r="B477" s="13" t="s">
        <v>118</v>
      </c>
      <c r="C477" s="13" t="s">
        <v>119</v>
      </c>
      <c r="D477" s="13" t="s">
        <v>63</v>
      </c>
      <c r="E477" t="s">
        <v>732</v>
      </c>
      <c r="F477" s="13">
        <v>1</v>
      </c>
      <c r="G477" s="14">
        <v>7.69</v>
      </c>
      <c r="H477" s="14">
        <f>Table_Sell_Off_Query[[#This Row],[Qty]]*Table_Sell_Off_Query[[#This Row],[Cost]]</f>
        <v>7.69</v>
      </c>
      <c r="I477"/>
    </row>
    <row r="478" spans="1:9" x14ac:dyDescent="0.25">
      <c r="A478" s="13" t="s">
        <v>733</v>
      </c>
      <c r="B478" s="13" t="s">
        <v>244</v>
      </c>
      <c r="C478" s="13" t="s">
        <v>68</v>
      </c>
      <c r="D478" s="13" t="s">
        <v>63</v>
      </c>
      <c r="E478" t="s">
        <v>734</v>
      </c>
      <c r="F478" s="13">
        <v>1</v>
      </c>
      <c r="G478" s="14">
        <v>14.4</v>
      </c>
      <c r="H478" s="14">
        <f>Table_Sell_Off_Query[[#This Row],[Qty]]*Table_Sell_Off_Query[[#This Row],[Cost]]</f>
        <v>14.4</v>
      </c>
      <c r="I478"/>
    </row>
    <row r="479" spans="1:9" x14ac:dyDescent="0.25">
      <c r="A479" s="13" t="s">
        <v>256</v>
      </c>
      <c r="B479" s="13" t="s">
        <v>125</v>
      </c>
      <c r="C479" s="13" t="s">
        <v>68</v>
      </c>
      <c r="D479" s="13" t="s">
        <v>63</v>
      </c>
      <c r="E479" t="s">
        <v>257</v>
      </c>
      <c r="F479" s="13">
        <v>2</v>
      </c>
      <c r="G479" s="14">
        <v>6.37</v>
      </c>
      <c r="H479" s="14">
        <f>Table_Sell_Off_Query[[#This Row],[Qty]]*Table_Sell_Off_Query[[#This Row],[Cost]]</f>
        <v>12.74</v>
      </c>
      <c r="I479"/>
    </row>
    <row r="480" spans="1:9" x14ac:dyDescent="0.25">
      <c r="A480" s="13" t="s">
        <v>256</v>
      </c>
      <c r="B480" s="13" t="s">
        <v>125</v>
      </c>
      <c r="C480" s="13" t="s">
        <v>69</v>
      </c>
      <c r="D480" s="13" t="s">
        <v>63</v>
      </c>
      <c r="E480" t="s">
        <v>257</v>
      </c>
      <c r="F480" s="13">
        <v>1</v>
      </c>
      <c r="G480" s="14">
        <v>6.37</v>
      </c>
      <c r="H480" s="14">
        <f>Table_Sell_Off_Query[[#This Row],[Qty]]*Table_Sell_Off_Query[[#This Row],[Cost]]</f>
        <v>6.37</v>
      </c>
      <c r="I480"/>
    </row>
    <row r="481" spans="1:9" x14ac:dyDescent="0.25">
      <c r="A481" s="13" t="s">
        <v>256</v>
      </c>
      <c r="B481" s="13" t="s">
        <v>726</v>
      </c>
      <c r="C481" s="13" t="s">
        <v>121</v>
      </c>
      <c r="D481" s="13" t="s">
        <v>63</v>
      </c>
      <c r="E481" t="s">
        <v>257</v>
      </c>
      <c r="F481" s="13">
        <v>1</v>
      </c>
      <c r="G481" s="14">
        <v>5.72</v>
      </c>
      <c r="H481" s="14">
        <f>Table_Sell_Off_Query[[#This Row],[Qty]]*Table_Sell_Off_Query[[#This Row],[Cost]]</f>
        <v>5.72</v>
      </c>
      <c r="I481"/>
    </row>
    <row r="482" spans="1:9" x14ac:dyDescent="0.25">
      <c r="A482" s="13" t="s">
        <v>258</v>
      </c>
      <c r="B482" s="13" t="s">
        <v>259</v>
      </c>
      <c r="C482" s="13" t="s">
        <v>121</v>
      </c>
      <c r="D482" s="13" t="s">
        <v>63</v>
      </c>
      <c r="E482" t="s">
        <v>260</v>
      </c>
      <c r="F482" s="13">
        <v>2</v>
      </c>
      <c r="G482" s="14">
        <v>5.72</v>
      </c>
      <c r="H482" s="14">
        <f>Table_Sell_Off_Query[[#This Row],[Qty]]*Table_Sell_Off_Query[[#This Row],[Cost]]</f>
        <v>11.44</v>
      </c>
      <c r="I482"/>
    </row>
    <row r="483" spans="1:9" x14ac:dyDescent="0.25">
      <c r="A483" s="13" t="s">
        <v>258</v>
      </c>
      <c r="B483" s="13" t="s">
        <v>259</v>
      </c>
      <c r="C483" s="13" t="s">
        <v>121</v>
      </c>
      <c r="D483" s="13" t="s">
        <v>63</v>
      </c>
      <c r="E483" t="s">
        <v>260</v>
      </c>
      <c r="F483" s="13">
        <v>1</v>
      </c>
      <c r="G483" s="14">
        <v>5.72</v>
      </c>
      <c r="H483" s="14">
        <f>Table_Sell_Off_Query[[#This Row],[Qty]]*Table_Sell_Off_Query[[#This Row],[Cost]]</f>
        <v>5.72</v>
      </c>
      <c r="I483"/>
    </row>
    <row r="484" spans="1:9" x14ac:dyDescent="0.25">
      <c r="A484" s="13" t="s">
        <v>727</v>
      </c>
      <c r="B484" s="13" t="s">
        <v>728</v>
      </c>
      <c r="C484" s="13" t="s">
        <v>69</v>
      </c>
      <c r="D484" s="13" t="s">
        <v>63</v>
      </c>
      <c r="E484" t="s">
        <v>729</v>
      </c>
      <c r="F484" s="13">
        <v>1</v>
      </c>
      <c r="G484" s="14">
        <v>6.74</v>
      </c>
      <c r="H484" s="14">
        <f>Table_Sell_Off_Query[[#This Row],[Qty]]*Table_Sell_Off_Query[[#This Row],[Cost]]</f>
        <v>6.74</v>
      </c>
      <c r="I484"/>
    </row>
    <row r="485" spans="1:9" x14ac:dyDescent="0.25">
      <c r="A485" s="13" t="s">
        <v>270</v>
      </c>
      <c r="B485" s="13" t="s">
        <v>271</v>
      </c>
      <c r="C485" s="13" t="s">
        <v>121</v>
      </c>
      <c r="D485" s="13" t="s">
        <v>63</v>
      </c>
      <c r="E485" t="s">
        <v>272</v>
      </c>
      <c r="F485" s="13">
        <v>1</v>
      </c>
      <c r="G485" s="14">
        <v>4.21</v>
      </c>
      <c r="H485" s="14">
        <f>Table_Sell_Off_Query[[#This Row],[Qty]]*Table_Sell_Off_Query[[#This Row],[Cost]]</f>
        <v>4.21</v>
      </c>
      <c r="I485"/>
    </row>
    <row r="486" spans="1:9" x14ac:dyDescent="0.25">
      <c r="A486" s="13" t="s">
        <v>506</v>
      </c>
      <c r="B486" s="13" t="s">
        <v>262</v>
      </c>
      <c r="C486" s="13" t="s">
        <v>68</v>
      </c>
      <c r="D486" s="13" t="s">
        <v>63</v>
      </c>
      <c r="E486" t="s">
        <v>507</v>
      </c>
      <c r="F486" s="13">
        <v>3</v>
      </c>
      <c r="G486" s="14">
        <v>7.15</v>
      </c>
      <c r="H486" s="14">
        <f>Table_Sell_Off_Query[[#This Row],[Qty]]*Table_Sell_Off_Query[[#This Row],[Cost]]</f>
        <v>21.450000000000003</v>
      </c>
      <c r="I486"/>
    </row>
    <row r="487" spans="1:9" x14ac:dyDescent="0.25">
      <c r="A487" s="13" t="s">
        <v>506</v>
      </c>
      <c r="B487" s="13" t="s">
        <v>739</v>
      </c>
      <c r="C487" s="13" t="s">
        <v>68</v>
      </c>
      <c r="D487" s="13" t="s">
        <v>63</v>
      </c>
      <c r="E487" t="s">
        <v>507</v>
      </c>
      <c r="F487" s="13">
        <v>1</v>
      </c>
      <c r="G487" s="14">
        <v>7.15</v>
      </c>
      <c r="H487" s="14">
        <f>Table_Sell_Off_Query[[#This Row],[Qty]]*Table_Sell_Off_Query[[#This Row],[Cost]]</f>
        <v>7.15</v>
      </c>
      <c r="I487"/>
    </row>
    <row r="488" spans="1:9" x14ac:dyDescent="0.25">
      <c r="A488" s="13" t="s">
        <v>261</v>
      </c>
      <c r="B488" s="13" t="s">
        <v>262</v>
      </c>
      <c r="C488" s="13" t="s">
        <v>67</v>
      </c>
      <c r="D488" s="13" t="s">
        <v>63</v>
      </c>
      <c r="E488" t="s">
        <v>263</v>
      </c>
      <c r="F488" s="13">
        <v>1</v>
      </c>
      <c r="G488" s="14">
        <v>8.64</v>
      </c>
      <c r="H488" s="14">
        <f>Table_Sell_Off_Query[[#This Row],[Qty]]*Table_Sell_Off_Query[[#This Row],[Cost]]</f>
        <v>8.64</v>
      </c>
      <c r="I488"/>
    </row>
    <row r="489" spans="1:9" x14ac:dyDescent="0.25">
      <c r="A489" s="13" t="s">
        <v>735</v>
      </c>
      <c r="B489" s="13" t="s">
        <v>125</v>
      </c>
      <c r="C489" s="13" t="s">
        <v>69</v>
      </c>
      <c r="D489" s="13" t="s">
        <v>63</v>
      </c>
      <c r="E489" t="s">
        <v>736</v>
      </c>
      <c r="F489" s="13">
        <v>4</v>
      </c>
      <c r="G489" s="14">
        <v>10.64</v>
      </c>
      <c r="H489" s="14">
        <f>Table_Sell_Off_Query[[#This Row],[Qty]]*Table_Sell_Off_Query[[#This Row],[Cost]]</f>
        <v>42.56</v>
      </c>
      <c r="I489"/>
    </row>
    <row r="490" spans="1:9" x14ac:dyDescent="0.25">
      <c r="A490" s="13" t="s">
        <v>737</v>
      </c>
      <c r="B490" s="13" t="s">
        <v>103</v>
      </c>
      <c r="C490" s="13" t="s">
        <v>121</v>
      </c>
      <c r="D490" s="13" t="s">
        <v>63</v>
      </c>
      <c r="E490" t="s">
        <v>738</v>
      </c>
      <c r="F490" s="13">
        <v>2</v>
      </c>
      <c r="G490" s="14">
        <v>10.76</v>
      </c>
      <c r="H490" s="14">
        <f>Table_Sell_Off_Query[[#This Row],[Qty]]*Table_Sell_Off_Query[[#This Row],[Cost]]</f>
        <v>21.52</v>
      </c>
      <c r="I490"/>
    </row>
    <row r="491" spans="1:9" x14ac:dyDescent="0.25">
      <c r="A491" s="13" t="s">
        <v>737</v>
      </c>
      <c r="B491" s="13" t="s">
        <v>125</v>
      </c>
      <c r="C491" s="13" t="s">
        <v>121</v>
      </c>
      <c r="D491" s="13" t="s">
        <v>63</v>
      </c>
      <c r="E491" t="s">
        <v>738</v>
      </c>
      <c r="F491" s="13">
        <v>1</v>
      </c>
      <c r="G491" s="14">
        <v>10.76</v>
      </c>
      <c r="H491" s="14">
        <f>Table_Sell_Off_Query[[#This Row],[Qty]]*Table_Sell_Off_Query[[#This Row],[Cost]]</f>
        <v>10.76</v>
      </c>
      <c r="I491"/>
    </row>
    <row r="492" spans="1:9" x14ac:dyDescent="0.25">
      <c r="A492" s="13" t="s">
        <v>264</v>
      </c>
      <c r="B492" s="13" t="s">
        <v>265</v>
      </c>
      <c r="C492" s="13" t="s">
        <v>121</v>
      </c>
      <c r="D492" s="13" t="s">
        <v>63</v>
      </c>
      <c r="E492" t="s">
        <v>266</v>
      </c>
      <c r="F492" s="13">
        <v>2</v>
      </c>
      <c r="G492" s="14">
        <v>4.2</v>
      </c>
      <c r="H492" s="14">
        <f>Table_Sell_Off_Query[[#This Row],[Qty]]*Table_Sell_Off_Query[[#This Row],[Cost]]</f>
        <v>8.4</v>
      </c>
      <c r="I492"/>
    </row>
    <row r="493" spans="1:9" x14ac:dyDescent="0.25">
      <c r="A493" s="13" t="s">
        <v>264</v>
      </c>
      <c r="B493" s="13" t="s">
        <v>265</v>
      </c>
      <c r="C493" s="13" t="s">
        <v>68</v>
      </c>
      <c r="D493" s="13" t="s">
        <v>63</v>
      </c>
      <c r="E493" t="s">
        <v>266</v>
      </c>
      <c r="F493" s="13">
        <v>1</v>
      </c>
      <c r="G493" s="14">
        <v>4.72</v>
      </c>
      <c r="H493" s="14">
        <f>Table_Sell_Off_Query[[#This Row],[Qty]]*Table_Sell_Off_Query[[#This Row],[Cost]]</f>
        <v>4.72</v>
      </c>
      <c r="I493"/>
    </row>
    <row r="494" spans="1:9" x14ac:dyDescent="0.25">
      <c r="A494" s="13" t="s">
        <v>264</v>
      </c>
      <c r="B494" s="13" t="s">
        <v>265</v>
      </c>
      <c r="C494" s="13" t="s">
        <v>67</v>
      </c>
      <c r="D494" s="13" t="s">
        <v>63</v>
      </c>
      <c r="E494" t="s">
        <v>266</v>
      </c>
      <c r="F494" s="13">
        <v>1</v>
      </c>
      <c r="G494" s="14">
        <v>4.2</v>
      </c>
      <c r="H494" s="14">
        <f>Table_Sell_Off_Query[[#This Row],[Qty]]*Table_Sell_Off_Query[[#This Row],[Cost]]</f>
        <v>4.2</v>
      </c>
      <c r="I494"/>
    </row>
    <row r="495" spans="1:9" x14ac:dyDescent="0.25">
      <c r="A495" s="13" t="s">
        <v>267</v>
      </c>
      <c r="B495" s="13" t="s">
        <v>268</v>
      </c>
      <c r="C495" s="13" t="s">
        <v>119</v>
      </c>
      <c r="D495" s="13" t="s">
        <v>63</v>
      </c>
      <c r="E495" t="s">
        <v>269</v>
      </c>
      <c r="F495" s="13">
        <v>2</v>
      </c>
      <c r="G495" s="14">
        <v>4.1399999999999997</v>
      </c>
      <c r="H495" s="14">
        <f>Table_Sell_Off_Query[[#This Row],[Qty]]*Table_Sell_Off_Query[[#This Row],[Cost]]</f>
        <v>8.2799999999999994</v>
      </c>
      <c r="I495"/>
    </row>
    <row r="496" spans="1:9" x14ac:dyDescent="0.25">
      <c r="A496" s="13" t="s">
        <v>745</v>
      </c>
      <c r="B496" s="13" t="s">
        <v>746</v>
      </c>
      <c r="C496" s="13" t="s">
        <v>69</v>
      </c>
      <c r="D496" s="13" t="s">
        <v>63</v>
      </c>
      <c r="E496" t="s">
        <v>747</v>
      </c>
      <c r="F496" s="13">
        <v>1</v>
      </c>
      <c r="G496" s="14">
        <v>7.76</v>
      </c>
      <c r="H496" s="14">
        <f>Table_Sell_Off_Query[[#This Row],[Qty]]*Table_Sell_Off_Query[[#This Row],[Cost]]</f>
        <v>7.76</v>
      </c>
      <c r="I496"/>
    </row>
    <row r="497" spans="1:9" x14ac:dyDescent="0.25">
      <c r="A497" s="13" t="s">
        <v>745</v>
      </c>
      <c r="B497" s="13" t="s">
        <v>746</v>
      </c>
      <c r="C497" s="13" t="s">
        <v>68</v>
      </c>
      <c r="D497" s="13" t="s">
        <v>63</v>
      </c>
      <c r="E497" t="s">
        <v>747</v>
      </c>
      <c r="F497" s="13">
        <v>1</v>
      </c>
      <c r="G497" s="14">
        <v>7.76</v>
      </c>
      <c r="H497" s="14">
        <f>Table_Sell_Off_Query[[#This Row],[Qty]]*Table_Sell_Off_Query[[#This Row],[Cost]]</f>
        <v>7.76</v>
      </c>
      <c r="I497"/>
    </row>
    <row r="498" spans="1:9" x14ac:dyDescent="0.25">
      <c r="A498" s="13" t="s">
        <v>665</v>
      </c>
      <c r="B498" s="13" t="s">
        <v>120</v>
      </c>
      <c r="C498" s="13" t="s">
        <v>68</v>
      </c>
      <c r="D498" s="13" t="s">
        <v>63</v>
      </c>
      <c r="E498" t="s">
        <v>666</v>
      </c>
      <c r="F498" s="13">
        <v>1</v>
      </c>
      <c r="G498" s="14">
        <v>6.79</v>
      </c>
      <c r="H498" s="14">
        <f>Table_Sell_Off_Query[[#This Row],[Qty]]*Table_Sell_Off_Query[[#This Row],[Cost]]</f>
        <v>6.79</v>
      </c>
      <c r="I498"/>
    </row>
    <row r="499" spans="1:9" x14ac:dyDescent="0.25">
      <c r="A499" s="13" t="s">
        <v>273</v>
      </c>
      <c r="B499" s="13" t="s">
        <v>120</v>
      </c>
      <c r="C499" s="13" t="s">
        <v>67</v>
      </c>
      <c r="D499" s="13" t="s">
        <v>63</v>
      </c>
      <c r="E499" t="s">
        <v>274</v>
      </c>
      <c r="F499" s="13">
        <v>3</v>
      </c>
      <c r="G499" s="14">
        <v>7.52</v>
      </c>
      <c r="H499" s="14">
        <f>Table_Sell_Off_Query[[#This Row],[Qty]]*Table_Sell_Off_Query[[#This Row],[Cost]]</f>
        <v>22.56</v>
      </c>
      <c r="I499"/>
    </row>
    <row r="500" spans="1:9" x14ac:dyDescent="0.25">
      <c r="A500" s="13" t="s">
        <v>273</v>
      </c>
      <c r="B500" s="13" t="s">
        <v>120</v>
      </c>
      <c r="C500" s="13" t="s">
        <v>69</v>
      </c>
      <c r="D500" s="13" t="s">
        <v>63</v>
      </c>
      <c r="E500" t="s">
        <v>274</v>
      </c>
      <c r="F500" s="13">
        <v>1</v>
      </c>
      <c r="G500" s="14">
        <v>8.02</v>
      </c>
      <c r="H500" s="14">
        <f>Table_Sell_Off_Query[[#This Row],[Qty]]*Table_Sell_Off_Query[[#This Row],[Cost]]</f>
        <v>8.02</v>
      </c>
      <c r="I500"/>
    </row>
    <row r="501" spans="1:9" x14ac:dyDescent="0.25">
      <c r="A501" s="13" t="s">
        <v>273</v>
      </c>
      <c r="B501" s="13" t="s">
        <v>120</v>
      </c>
      <c r="C501" s="13" t="s">
        <v>119</v>
      </c>
      <c r="D501" s="13" t="s">
        <v>63</v>
      </c>
      <c r="E501" t="s">
        <v>274</v>
      </c>
      <c r="F501" s="13">
        <v>1</v>
      </c>
      <c r="G501" s="14">
        <v>7.52</v>
      </c>
      <c r="H501" s="14">
        <f>Table_Sell_Off_Query[[#This Row],[Qty]]*Table_Sell_Off_Query[[#This Row],[Cost]]</f>
        <v>7.52</v>
      </c>
      <c r="I501"/>
    </row>
    <row r="502" spans="1:9" x14ac:dyDescent="0.25">
      <c r="A502" s="13" t="s">
        <v>508</v>
      </c>
      <c r="B502" s="13" t="s">
        <v>509</v>
      </c>
      <c r="C502" s="13" t="s">
        <v>69</v>
      </c>
      <c r="D502" s="13" t="s">
        <v>63</v>
      </c>
      <c r="E502" t="s">
        <v>510</v>
      </c>
      <c r="F502" s="13">
        <v>3</v>
      </c>
      <c r="G502" s="14">
        <v>8.59</v>
      </c>
      <c r="H502" s="14">
        <f>Table_Sell_Off_Query[[#This Row],[Qty]]*Table_Sell_Off_Query[[#This Row],[Cost]]</f>
        <v>25.77</v>
      </c>
      <c r="I502"/>
    </row>
    <row r="503" spans="1:9" x14ac:dyDescent="0.25">
      <c r="A503" s="13" t="s">
        <v>508</v>
      </c>
      <c r="B503" s="13" t="s">
        <v>509</v>
      </c>
      <c r="C503" s="13" t="s">
        <v>121</v>
      </c>
      <c r="D503" s="13" t="s">
        <v>63</v>
      </c>
      <c r="E503" t="s">
        <v>510</v>
      </c>
      <c r="F503" s="13">
        <v>2</v>
      </c>
      <c r="G503" s="14">
        <v>7.84</v>
      </c>
      <c r="H503" s="14">
        <f>Table_Sell_Off_Query[[#This Row],[Qty]]*Table_Sell_Off_Query[[#This Row],[Cost]]</f>
        <v>15.68</v>
      </c>
      <c r="I503"/>
    </row>
    <row r="504" spans="1:9" x14ac:dyDescent="0.25">
      <c r="A504" s="13" t="s">
        <v>740</v>
      </c>
      <c r="B504" s="13" t="s">
        <v>282</v>
      </c>
      <c r="C504" s="13" t="s">
        <v>68</v>
      </c>
      <c r="D504" s="13" t="s">
        <v>63</v>
      </c>
      <c r="E504" t="s">
        <v>741</v>
      </c>
      <c r="F504" s="13">
        <v>1</v>
      </c>
      <c r="G504" s="14">
        <v>4.66</v>
      </c>
      <c r="H504" s="14">
        <f>Table_Sell_Off_Query[[#This Row],[Qty]]*Table_Sell_Off_Query[[#This Row],[Cost]]</f>
        <v>4.66</v>
      </c>
      <c r="I504"/>
    </row>
    <row r="505" spans="1:9" x14ac:dyDescent="0.25">
      <c r="A505" s="13" t="s">
        <v>740</v>
      </c>
      <c r="B505" s="13" t="s">
        <v>742</v>
      </c>
      <c r="C505" s="13" t="s">
        <v>119</v>
      </c>
      <c r="D505" s="13" t="s">
        <v>63</v>
      </c>
      <c r="E505" t="s">
        <v>741</v>
      </c>
      <c r="F505" s="13">
        <v>1</v>
      </c>
      <c r="G505" s="14">
        <v>4.0599999999999996</v>
      </c>
      <c r="H505" s="14">
        <f>Table_Sell_Off_Query[[#This Row],[Qty]]*Table_Sell_Off_Query[[#This Row],[Cost]]</f>
        <v>4.0599999999999996</v>
      </c>
      <c r="I505"/>
    </row>
    <row r="506" spans="1:9" x14ac:dyDescent="0.25">
      <c r="A506" s="13" t="s">
        <v>511</v>
      </c>
      <c r="B506" s="13" t="s">
        <v>307</v>
      </c>
      <c r="C506" s="13" t="s">
        <v>69</v>
      </c>
      <c r="D506" s="13" t="s">
        <v>63</v>
      </c>
      <c r="E506" t="s">
        <v>512</v>
      </c>
      <c r="F506" s="13">
        <v>1</v>
      </c>
      <c r="G506" s="14">
        <v>6.81</v>
      </c>
      <c r="H506" s="14">
        <f>Table_Sell_Off_Query[[#This Row],[Qty]]*Table_Sell_Off_Query[[#This Row],[Cost]]</f>
        <v>6.81</v>
      </c>
      <c r="I506"/>
    </row>
    <row r="507" spans="1:9" x14ac:dyDescent="0.25">
      <c r="A507" s="13" t="s">
        <v>743</v>
      </c>
      <c r="B507" s="13" t="s">
        <v>276</v>
      </c>
      <c r="C507" s="13" t="s">
        <v>68</v>
      </c>
      <c r="D507" s="13" t="s">
        <v>63</v>
      </c>
      <c r="E507" t="s">
        <v>744</v>
      </c>
      <c r="F507" s="13">
        <v>2</v>
      </c>
      <c r="G507" s="14">
        <v>8.8699999999999992</v>
      </c>
      <c r="H507" s="14">
        <f>Table_Sell_Off_Query[[#This Row],[Qty]]*Table_Sell_Off_Query[[#This Row],[Cost]]</f>
        <v>17.739999999999998</v>
      </c>
      <c r="I507"/>
    </row>
    <row r="508" spans="1:9" x14ac:dyDescent="0.25">
      <c r="A508" s="13" t="s">
        <v>316</v>
      </c>
      <c r="B508" s="13" t="s">
        <v>120</v>
      </c>
      <c r="C508" s="13" t="s">
        <v>121</v>
      </c>
      <c r="D508" s="13" t="s">
        <v>144</v>
      </c>
      <c r="E508" t="s">
        <v>317</v>
      </c>
      <c r="F508" s="13">
        <v>4</v>
      </c>
      <c r="G508" s="14">
        <v>15.2</v>
      </c>
      <c r="H508" s="14">
        <f>Table_Sell_Off_Query[[#This Row],[Qty]]*Table_Sell_Off_Query[[#This Row],[Cost]]</f>
        <v>60.8</v>
      </c>
      <c r="I508"/>
    </row>
    <row r="509" spans="1:9" x14ac:dyDescent="0.25">
      <c r="A509" s="13" t="s">
        <v>316</v>
      </c>
      <c r="B509" s="13" t="s">
        <v>197</v>
      </c>
      <c r="C509" s="13" t="s">
        <v>119</v>
      </c>
      <c r="D509" s="13" t="s">
        <v>144</v>
      </c>
      <c r="E509" t="s">
        <v>317</v>
      </c>
      <c r="F509" s="13">
        <v>1</v>
      </c>
      <c r="G509" s="14">
        <v>15.2</v>
      </c>
      <c r="H509" s="14">
        <f>Table_Sell_Off_Query[[#This Row],[Qty]]*Table_Sell_Off_Query[[#This Row],[Cost]]</f>
        <v>15.2</v>
      </c>
      <c r="I509"/>
    </row>
    <row r="510" spans="1:9" x14ac:dyDescent="0.25">
      <c r="A510" s="13" t="s">
        <v>318</v>
      </c>
      <c r="B510" s="13" t="s">
        <v>282</v>
      </c>
      <c r="C510" s="13" t="s">
        <v>122</v>
      </c>
      <c r="D510" s="13" t="s">
        <v>144</v>
      </c>
      <c r="E510" t="s">
        <v>319</v>
      </c>
      <c r="F510" s="13">
        <v>1</v>
      </c>
      <c r="G510" s="14">
        <v>10.57</v>
      </c>
      <c r="H510" s="14">
        <f>Table_Sell_Off_Query[[#This Row],[Qty]]*Table_Sell_Off_Query[[#This Row],[Cost]]</f>
        <v>10.57</v>
      </c>
      <c r="I510"/>
    </row>
    <row r="511" spans="1:9" x14ac:dyDescent="0.25">
      <c r="A511" s="13" t="s">
        <v>318</v>
      </c>
      <c r="B511" s="13" t="s">
        <v>282</v>
      </c>
      <c r="C511" s="13" t="s">
        <v>122</v>
      </c>
      <c r="D511" s="13" t="s">
        <v>144</v>
      </c>
      <c r="E511" t="s">
        <v>319</v>
      </c>
      <c r="F511" s="13">
        <v>1</v>
      </c>
      <c r="G511" s="14">
        <v>10.57</v>
      </c>
      <c r="H511" s="14">
        <f>Table_Sell_Off_Query[[#This Row],[Qty]]*Table_Sell_Off_Query[[#This Row],[Cost]]</f>
        <v>10.57</v>
      </c>
      <c r="I511"/>
    </row>
    <row r="512" spans="1:9" x14ac:dyDescent="0.25">
      <c r="A512" s="13" t="s">
        <v>318</v>
      </c>
      <c r="B512" s="13" t="s">
        <v>320</v>
      </c>
      <c r="C512" s="13" t="s">
        <v>119</v>
      </c>
      <c r="D512" s="13" t="s">
        <v>144</v>
      </c>
      <c r="E512" t="s">
        <v>319</v>
      </c>
      <c r="F512" s="13">
        <v>1</v>
      </c>
      <c r="G512" s="14">
        <v>10.57</v>
      </c>
      <c r="H512" s="14">
        <f>Table_Sell_Off_Query[[#This Row],[Qty]]*Table_Sell_Off_Query[[#This Row],[Cost]]</f>
        <v>10.57</v>
      </c>
      <c r="I512"/>
    </row>
    <row r="513" spans="1:9" x14ac:dyDescent="0.25">
      <c r="A513" s="13" t="s">
        <v>318</v>
      </c>
      <c r="B513" s="13" t="s">
        <v>320</v>
      </c>
      <c r="C513" s="13" t="s">
        <v>67</v>
      </c>
      <c r="D513" s="13" t="s">
        <v>194</v>
      </c>
      <c r="E513" t="s">
        <v>319</v>
      </c>
      <c r="F513" s="13">
        <v>1</v>
      </c>
      <c r="G513" s="14">
        <v>10.57</v>
      </c>
      <c r="H513" s="14">
        <f>Table_Sell_Off_Query[[#This Row],[Qty]]*Table_Sell_Off_Query[[#This Row],[Cost]]</f>
        <v>10.57</v>
      </c>
      <c r="I513"/>
    </row>
    <row r="514" spans="1:9" x14ac:dyDescent="0.25">
      <c r="A514" s="13" t="s">
        <v>764</v>
      </c>
      <c r="B514" s="13" t="s">
        <v>765</v>
      </c>
      <c r="C514" s="13" t="s">
        <v>69</v>
      </c>
      <c r="D514" s="13" t="s">
        <v>194</v>
      </c>
      <c r="E514" t="s">
        <v>766</v>
      </c>
      <c r="F514" s="13">
        <v>2</v>
      </c>
      <c r="G514" s="14">
        <v>11.14</v>
      </c>
      <c r="H514" s="14">
        <f>Table_Sell_Off_Query[[#This Row],[Qty]]*Table_Sell_Off_Query[[#This Row],[Cost]]</f>
        <v>22.28</v>
      </c>
      <c r="I514"/>
    </row>
    <row r="515" spans="1:9" x14ac:dyDescent="0.25">
      <c r="A515" s="13" t="s">
        <v>764</v>
      </c>
      <c r="B515" s="13" t="s">
        <v>765</v>
      </c>
      <c r="C515" s="13" t="s">
        <v>119</v>
      </c>
      <c r="D515" s="13" t="s">
        <v>194</v>
      </c>
      <c r="E515" t="s">
        <v>766</v>
      </c>
      <c r="F515" s="13">
        <v>1</v>
      </c>
      <c r="G515" s="14">
        <v>10.050000000000001</v>
      </c>
      <c r="H515" s="14">
        <f>Table_Sell_Off_Query[[#This Row],[Qty]]*Table_Sell_Off_Query[[#This Row],[Cost]]</f>
        <v>10.050000000000001</v>
      </c>
      <c r="I515"/>
    </row>
    <row r="516" spans="1:9" x14ac:dyDescent="0.25">
      <c r="A516" s="13" t="s">
        <v>323</v>
      </c>
      <c r="B516" s="13" t="s">
        <v>307</v>
      </c>
      <c r="C516" s="13" t="s">
        <v>66</v>
      </c>
      <c r="D516" s="13" t="s">
        <v>194</v>
      </c>
      <c r="E516" t="s">
        <v>324</v>
      </c>
      <c r="F516" s="13">
        <v>2</v>
      </c>
      <c r="G516" s="14">
        <v>15.86</v>
      </c>
      <c r="H516" s="14">
        <f>Table_Sell_Off_Query[[#This Row],[Qty]]*Table_Sell_Off_Query[[#This Row],[Cost]]</f>
        <v>31.72</v>
      </c>
      <c r="I516"/>
    </row>
    <row r="517" spans="1:9" x14ac:dyDescent="0.25">
      <c r="A517" s="13" t="s">
        <v>323</v>
      </c>
      <c r="B517" s="13" t="s">
        <v>307</v>
      </c>
      <c r="C517" s="13" t="s">
        <v>67</v>
      </c>
      <c r="D517" s="13" t="s">
        <v>144</v>
      </c>
      <c r="E517" t="s">
        <v>324</v>
      </c>
      <c r="F517" s="13">
        <v>1</v>
      </c>
      <c r="G517" s="14">
        <v>14.3</v>
      </c>
      <c r="H517" s="14">
        <f>Table_Sell_Off_Query[[#This Row],[Qty]]*Table_Sell_Off_Query[[#This Row],[Cost]]</f>
        <v>14.3</v>
      </c>
      <c r="I517"/>
    </row>
    <row r="518" spans="1:9" x14ac:dyDescent="0.25">
      <c r="A518" s="13" t="s">
        <v>321</v>
      </c>
      <c r="B518" s="13" t="s">
        <v>103</v>
      </c>
      <c r="C518" s="13" t="s">
        <v>121</v>
      </c>
      <c r="D518" s="13" t="s">
        <v>194</v>
      </c>
      <c r="E518" t="s">
        <v>322</v>
      </c>
      <c r="F518" s="13">
        <v>1</v>
      </c>
      <c r="G518" s="14">
        <v>13.02</v>
      </c>
      <c r="H518" s="14">
        <f>Table_Sell_Off_Query[[#This Row],[Qty]]*Table_Sell_Off_Query[[#This Row],[Cost]]</f>
        <v>13.02</v>
      </c>
      <c r="I518"/>
    </row>
    <row r="519" spans="1:9" x14ac:dyDescent="0.25">
      <c r="A519" s="13" t="s">
        <v>767</v>
      </c>
      <c r="B519" s="13" t="s">
        <v>106</v>
      </c>
      <c r="C519" s="13" t="s">
        <v>66</v>
      </c>
      <c r="D519" s="13" t="s">
        <v>194</v>
      </c>
      <c r="E519" t="s">
        <v>768</v>
      </c>
      <c r="F519" s="13">
        <v>1</v>
      </c>
      <c r="G519" s="14">
        <v>14.12</v>
      </c>
      <c r="H519" s="14">
        <f>Table_Sell_Off_Query[[#This Row],[Qty]]*Table_Sell_Off_Query[[#This Row],[Cost]]</f>
        <v>14.12</v>
      </c>
      <c r="I519"/>
    </row>
    <row r="520" spans="1:9" x14ac:dyDescent="0.25">
      <c r="A520" s="13" t="s">
        <v>515</v>
      </c>
      <c r="B520" s="13" t="s">
        <v>244</v>
      </c>
      <c r="C520" s="13" t="s">
        <v>119</v>
      </c>
      <c r="D520" s="13" t="s">
        <v>194</v>
      </c>
      <c r="E520" t="s">
        <v>516</v>
      </c>
      <c r="F520" s="13">
        <v>9</v>
      </c>
      <c r="G520" s="14">
        <v>13.6</v>
      </c>
      <c r="H520" s="14">
        <f>Table_Sell_Off_Query[[#This Row],[Qty]]*Table_Sell_Off_Query[[#This Row],[Cost]]</f>
        <v>122.39999999999999</v>
      </c>
      <c r="I520"/>
    </row>
    <row r="521" spans="1:9" x14ac:dyDescent="0.25">
      <c r="A521" s="13" t="s">
        <v>328</v>
      </c>
      <c r="B521" s="13" t="s">
        <v>120</v>
      </c>
      <c r="C521" s="13" t="s">
        <v>122</v>
      </c>
      <c r="D521" s="13" t="s">
        <v>63</v>
      </c>
      <c r="E521" t="s">
        <v>329</v>
      </c>
      <c r="F521" s="13">
        <v>1</v>
      </c>
      <c r="G521" s="14">
        <v>16.25</v>
      </c>
      <c r="H521" s="14">
        <f>Table_Sell_Off_Query[[#This Row],[Qty]]*Table_Sell_Off_Query[[#This Row],[Cost]]</f>
        <v>16.25</v>
      </c>
      <c r="I521"/>
    </row>
    <row r="522" spans="1:9" x14ac:dyDescent="0.25">
      <c r="A522" s="13" t="s">
        <v>325</v>
      </c>
      <c r="B522" s="13" t="s">
        <v>326</v>
      </c>
      <c r="C522" s="13" t="s">
        <v>67</v>
      </c>
      <c r="D522" s="13" t="s">
        <v>63</v>
      </c>
      <c r="E522" t="s">
        <v>327</v>
      </c>
      <c r="F522" s="13">
        <v>1</v>
      </c>
      <c r="G522" s="14">
        <v>6.94</v>
      </c>
      <c r="H522" s="14">
        <f>Table_Sell_Off_Query[[#This Row],[Qty]]*Table_Sell_Off_Query[[#This Row],[Cost]]</f>
        <v>6.94</v>
      </c>
      <c r="I522"/>
    </row>
    <row r="523" spans="1:9" x14ac:dyDescent="0.25">
      <c r="A523" s="13" t="s">
        <v>332</v>
      </c>
      <c r="B523" s="13" t="s">
        <v>118</v>
      </c>
      <c r="C523" s="13" t="s">
        <v>66</v>
      </c>
      <c r="D523" s="13" t="s">
        <v>63</v>
      </c>
      <c r="E523" t="s">
        <v>333</v>
      </c>
      <c r="F523" s="13">
        <v>2</v>
      </c>
      <c r="G523" s="14">
        <v>11.95</v>
      </c>
      <c r="H523" s="14">
        <f>Table_Sell_Off_Query[[#This Row],[Qty]]*Table_Sell_Off_Query[[#This Row],[Cost]]</f>
        <v>23.9</v>
      </c>
      <c r="I523"/>
    </row>
    <row r="524" spans="1:9" x14ac:dyDescent="0.25">
      <c r="A524" s="13" t="s">
        <v>332</v>
      </c>
      <c r="B524" s="13" t="s">
        <v>103</v>
      </c>
      <c r="C524" s="13" t="s">
        <v>66</v>
      </c>
      <c r="D524" s="13" t="s">
        <v>63</v>
      </c>
      <c r="E524" t="s">
        <v>333</v>
      </c>
      <c r="F524" s="13">
        <v>1</v>
      </c>
      <c r="G524" s="14">
        <v>11.95</v>
      </c>
      <c r="H524" s="14">
        <f>Table_Sell_Off_Query[[#This Row],[Qty]]*Table_Sell_Off_Query[[#This Row],[Cost]]</f>
        <v>11.95</v>
      </c>
      <c r="I524"/>
    </row>
    <row r="525" spans="1:9" x14ac:dyDescent="0.25">
      <c r="A525" s="13" t="s">
        <v>334</v>
      </c>
      <c r="B525" s="13" t="s">
        <v>206</v>
      </c>
      <c r="C525" s="13" t="s">
        <v>335</v>
      </c>
      <c r="D525" s="13" t="s">
        <v>63</v>
      </c>
      <c r="E525" t="s">
        <v>336</v>
      </c>
      <c r="F525" s="13">
        <v>1</v>
      </c>
      <c r="G525" s="14">
        <v>13.45</v>
      </c>
      <c r="H525" s="14">
        <f>Table_Sell_Off_Query[[#This Row],[Qty]]*Table_Sell_Off_Query[[#This Row],[Cost]]</f>
        <v>13.45</v>
      </c>
      <c r="I525"/>
    </row>
    <row r="526" spans="1:9" x14ac:dyDescent="0.25">
      <c r="A526" s="13" t="s">
        <v>334</v>
      </c>
      <c r="B526" s="13" t="s">
        <v>354</v>
      </c>
      <c r="C526" s="13" t="s">
        <v>314</v>
      </c>
      <c r="D526" s="13" t="s">
        <v>63</v>
      </c>
      <c r="E526" t="s">
        <v>336</v>
      </c>
      <c r="F526" s="13">
        <v>1</v>
      </c>
      <c r="G526" s="14">
        <v>13.41</v>
      </c>
      <c r="H526" s="14">
        <f>Table_Sell_Off_Query[[#This Row],[Qty]]*Table_Sell_Off_Query[[#This Row],[Cost]]</f>
        <v>13.41</v>
      </c>
      <c r="I526"/>
    </row>
    <row r="527" spans="1:9" x14ac:dyDescent="0.25">
      <c r="A527" s="13" t="s">
        <v>330</v>
      </c>
      <c r="B527" s="13" t="s">
        <v>106</v>
      </c>
      <c r="C527" s="13" t="s">
        <v>122</v>
      </c>
      <c r="D527" s="13" t="s">
        <v>63</v>
      </c>
      <c r="E527" t="s">
        <v>331</v>
      </c>
      <c r="F527" s="13">
        <v>1</v>
      </c>
      <c r="G527" s="14">
        <v>7.55</v>
      </c>
      <c r="H527" s="14">
        <f>Table_Sell_Off_Query[[#This Row],[Qty]]*Table_Sell_Off_Query[[#This Row],[Cost]]</f>
        <v>7.55</v>
      </c>
      <c r="I527"/>
    </row>
    <row r="528" spans="1:9" x14ac:dyDescent="0.25">
      <c r="A528" s="13" t="s">
        <v>341</v>
      </c>
      <c r="B528" s="13" t="s">
        <v>342</v>
      </c>
      <c r="C528" s="13" t="s">
        <v>343</v>
      </c>
      <c r="D528" s="13" t="s">
        <v>63</v>
      </c>
      <c r="E528" t="s">
        <v>344</v>
      </c>
      <c r="F528" s="13">
        <v>3</v>
      </c>
      <c r="G528" s="14">
        <v>13.45</v>
      </c>
      <c r="H528" s="14">
        <f>Table_Sell_Off_Query[[#This Row],[Qty]]*Table_Sell_Off_Query[[#This Row],[Cost]]</f>
        <v>40.349999999999994</v>
      </c>
      <c r="I528"/>
    </row>
    <row r="529" spans="1:9" x14ac:dyDescent="0.25">
      <c r="A529" s="13" t="s">
        <v>341</v>
      </c>
      <c r="B529" s="13" t="s">
        <v>345</v>
      </c>
      <c r="C529" s="13" t="s">
        <v>335</v>
      </c>
      <c r="D529" s="13" t="s">
        <v>63</v>
      </c>
      <c r="E529" t="s">
        <v>344</v>
      </c>
      <c r="F529" s="13">
        <v>1</v>
      </c>
      <c r="G529" s="14">
        <v>13.5</v>
      </c>
      <c r="H529" s="14">
        <f>Table_Sell_Off_Query[[#This Row],[Qty]]*Table_Sell_Off_Query[[#This Row],[Cost]]</f>
        <v>13.5</v>
      </c>
      <c r="I529"/>
    </row>
    <row r="530" spans="1:9" x14ac:dyDescent="0.25">
      <c r="A530" s="13" t="s">
        <v>341</v>
      </c>
      <c r="B530" s="13" t="s">
        <v>345</v>
      </c>
      <c r="C530" s="13" t="s">
        <v>335</v>
      </c>
      <c r="D530" s="13" t="s">
        <v>63</v>
      </c>
      <c r="E530" t="s">
        <v>344</v>
      </c>
      <c r="F530" s="13">
        <v>1</v>
      </c>
      <c r="G530" s="14">
        <v>13.5</v>
      </c>
      <c r="H530" s="14">
        <f>Table_Sell_Off_Query[[#This Row],[Qty]]*Table_Sell_Off_Query[[#This Row],[Cost]]</f>
        <v>13.5</v>
      </c>
      <c r="I530"/>
    </row>
    <row r="531" spans="1:9" x14ac:dyDescent="0.25">
      <c r="A531" s="13" t="s">
        <v>341</v>
      </c>
      <c r="B531" s="13" t="s">
        <v>345</v>
      </c>
      <c r="C531" s="13" t="s">
        <v>335</v>
      </c>
      <c r="D531" s="13" t="s">
        <v>63</v>
      </c>
      <c r="E531" t="s">
        <v>344</v>
      </c>
      <c r="F531" s="13">
        <v>1</v>
      </c>
      <c r="G531" s="14">
        <v>13.5</v>
      </c>
      <c r="H531" s="14">
        <f>Table_Sell_Off_Query[[#This Row],[Qty]]*Table_Sell_Off_Query[[#This Row],[Cost]]</f>
        <v>13.5</v>
      </c>
      <c r="I531"/>
    </row>
    <row r="532" spans="1:9" x14ac:dyDescent="0.25">
      <c r="A532" s="13" t="s">
        <v>150</v>
      </c>
      <c r="B532" s="13" t="s">
        <v>118</v>
      </c>
      <c r="C532" s="13" t="s">
        <v>67</v>
      </c>
      <c r="D532" s="13" t="s">
        <v>63</v>
      </c>
      <c r="E532" t="s">
        <v>151</v>
      </c>
      <c r="F532" s="13">
        <v>25</v>
      </c>
      <c r="G532" s="14">
        <v>8.75</v>
      </c>
      <c r="H532" s="14">
        <f>Table_Sell_Off_Query[[#This Row],[Qty]]*Table_Sell_Off_Query[[#This Row],[Cost]]</f>
        <v>218.75</v>
      </c>
      <c r="I532"/>
    </row>
    <row r="533" spans="1:9" x14ac:dyDescent="0.25">
      <c r="A533" s="13" t="s">
        <v>150</v>
      </c>
      <c r="B533" s="13" t="s">
        <v>118</v>
      </c>
      <c r="C533" s="13" t="s">
        <v>67</v>
      </c>
      <c r="D533" s="13" t="s">
        <v>63</v>
      </c>
      <c r="E533" t="s">
        <v>151</v>
      </c>
      <c r="F533" s="13">
        <v>6</v>
      </c>
      <c r="G533" s="14">
        <v>8.75</v>
      </c>
      <c r="H533" s="14">
        <f>Table_Sell_Off_Query[[#This Row],[Qty]]*Table_Sell_Off_Query[[#This Row],[Cost]]</f>
        <v>52.5</v>
      </c>
      <c r="I533"/>
    </row>
    <row r="534" spans="1:9" x14ac:dyDescent="0.25">
      <c r="A534" s="13" t="s">
        <v>337</v>
      </c>
      <c r="B534" s="13" t="s">
        <v>338</v>
      </c>
      <c r="C534" s="13" t="s">
        <v>339</v>
      </c>
      <c r="D534" s="13" t="s">
        <v>63</v>
      </c>
      <c r="E534" t="s">
        <v>340</v>
      </c>
      <c r="F534" s="13">
        <v>1</v>
      </c>
      <c r="G534" s="14">
        <v>15.74</v>
      </c>
      <c r="H534" s="14">
        <f>Table_Sell_Off_Query[[#This Row],[Qty]]*Table_Sell_Off_Query[[#This Row],[Cost]]</f>
        <v>15.74</v>
      </c>
      <c r="I534"/>
    </row>
    <row r="535" spans="1:9" x14ac:dyDescent="0.25">
      <c r="A535" s="13" t="s">
        <v>769</v>
      </c>
      <c r="B535" s="13" t="s">
        <v>118</v>
      </c>
      <c r="C535" s="13" t="s">
        <v>66</v>
      </c>
      <c r="D535" s="13" t="s">
        <v>63</v>
      </c>
      <c r="E535" t="s">
        <v>770</v>
      </c>
      <c r="F535" s="13">
        <v>1</v>
      </c>
      <c r="G535" s="14">
        <v>14.27</v>
      </c>
      <c r="H535" s="14">
        <f>Table_Sell_Off_Query[[#This Row],[Qty]]*Table_Sell_Off_Query[[#This Row],[Cost]]</f>
        <v>14.27</v>
      </c>
      <c r="I535"/>
    </row>
    <row r="536" spans="1:9" x14ac:dyDescent="0.25">
      <c r="A536" s="13" t="s">
        <v>108</v>
      </c>
      <c r="B536" s="13" t="s">
        <v>126</v>
      </c>
      <c r="C536" s="13" t="s">
        <v>121</v>
      </c>
      <c r="D536" s="13" t="s">
        <v>63</v>
      </c>
      <c r="E536" t="s">
        <v>109</v>
      </c>
      <c r="F536" s="13">
        <v>16</v>
      </c>
      <c r="G536" s="14">
        <v>8.66</v>
      </c>
      <c r="H536" s="14">
        <f>Table_Sell_Off_Query[[#This Row],[Qty]]*Table_Sell_Off_Query[[#This Row],[Cost]]</f>
        <v>138.56</v>
      </c>
      <c r="I536"/>
    </row>
    <row r="537" spans="1:9" x14ac:dyDescent="0.25">
      <c r="A537" s="13" t="s">
        <v>108</v>
      </c>
      <c r="B537" s="13" t="s">
        <v>126</v>
      </c>
      <c r="C537" s="13" t="s">
        <v>121</v>
      </c>
      <c r="D537" s="13" t="s">
        <v>63</v>
      </c>
      <c r="E537" t="s">
        <v>109</v>
      </c>
      <c r="F537" s="13">
        <v>10</v>
      </c>
      <c r="G537" s="14">
        <v>8.66</v>
      </c>
      <c r="H537" s="14">
        <f>Table_Sell_Off_Query[[#This Row],[Qty]]*Table_Sell_Off_Query[[#This Row],[Cost]]</f>
        <v>86.6</v>
      </c>
      <c r="I537"/>
    </row>
    <row r="538" spans="1:9" x14ac:dyDescent="0.25">
      <c r="A538" s="13" t="s">
        <v>108</v>
      </c>
      <c r="B538" s="13" t="s">
        <v>126</v>
      </c>
      <c r="C538" s="13" t="s">
        <v>121</v>
      </c>
      <c r="D538" s="13" t="s">
        <v>63</v>
      </c>
      <c r="E538" t="s">
        <v>109</v>
      </c>
      <c r="F538" s="13">
        <v>10</v>
      </c>
      <c r="G538" s="14">
        <v>8.66</v>
      </c>
      <c r="H538" s="14">
        <f>Table_Sell_Off_Query[[#This Row],[Qty]]*Table_Sell_Off_Query[[#This Row],[Cost]]</f>
        <v>86.6</v>
      </c>
      <c r="I538"/>
    </row>
    <row r="539" spans="1:9" x14ac:dyDescent="0.25">
      <c r="A539" s="13" t="s">
        <v>108</v>
      </c>
      <c r="B539" s="13" t="s">
        <v>126</v>
      </c>
      <c r="C539" s="13" t="s">
        <v>121</v>
      </c>
      <c r="D539" s="13" t="s">
        <v>63</v>
      </c>
      <c r="E539" t="s">
        <v>109</v>
      </c>
      <c r="F539" s="13">
        <v>9</v>
      </c>
      <c r="G539" s="14">
        <v>8.66</v>
      </c>
      <c r="H539" s="14">
        <f>Table_Sell_Off_Query[[#This Row],[Qty]]*Table_Sell_Off_Query[[#This Row],[Cost]]</f>
        <v>77.94</v>
      </c>
      <c r="I539"/>
    </row>
    <row r="540" spans="1:9" x14ac:dyDescent="0.25">
      <c r="A540" s="13" t="s">
        <v>667</v>
      </c>
      <c r="B540" s="13" t="s">
        <v>668</v>
      </c>
      <c r="C540" s="13" t="s">
        <v>366</v>
      </c>
      <c r="D540" s="13" t="s">
        <v>154</v>
      </c>
      <c r="E540" t="s">
        <v>669</v>
      </c>
      <c r="F540" s="13">
        <v>2</v>
      </c>
      <c r="G540" s="14">
        <v>31.94</v>
      </c>
      <c r="H540" s="14">
        <f>Table_Sell_Off_Query[[#This Row],[Qty]]*Table_Sell_Off_Query[[#This Row],[Cost]]</f>
        <v>63.88</v>
      </c>
      <c r="I540"/>
    </row>
    <row r="541" spans="1:9" x14ac:dyDescent="0.25">
      <c r="A541" s="13" t="s">
        <v>367</v>
      </c>
      <c r="B541" s="13" t="s">
        <v>368</v>
      </c>
      <c r="C541" s="13" t="s">
        <v>366</v>
      </c>
      <c r="D541" s="13" t="s">
        <v>154</v>
      </c>
      <c r="E541" t="s">
        <v>369</v>
      </c>
      <c r="F541" s="13">
        <v>3</v>
      </c>
      <c r="G541" s="14">
        <v>6.18</v>
      </c>
      <c r="H541" s="14">
        <f>Table_Sell_Off_Query[[#This Row],[Qty]]*Table_Sell_Off_Query[[#This Row],[Cost]]</f>
        <v>18.54</v>
      </c>
      <c r="I541"/>
    </row>
    <row r="542" spans="1:9" x14ac:dyDescent="0.25">
      <c r="A542" s="13" t="s">
        <v>367</v>
      </c>
      <c r="B542" s="13" t="s">
        <v>368</v>
      </c>
      <c r="C542" s="13" t="s">
        <v>366</v>
      </c>
      <c r="D542" s="13" t="s">
        <v>127</v>
      </c>
      <c r="E542" t="s">
        <v>369</v>
      </c>
      <c r="F542" s="13">
        <v>2</v>
      </c>
      <c r="G542" s="14">
        <v>6.18</v>
      </c>
      <c r="H542" s="14">
        <f>Table_Sell_Off_Query[[#This Row],[Qty]]*Table_Sell_Off_Query[[#This Row],[Cost]]</f>
        <v>12.36</v>
      </c>
      <c r="I542"/>
    </row>
    <row r="543" spans="1:9" x14ac:dyDescent="0.25">
      <c r="A543" s="13" t="s">
        <v>370</v>
      </c>
      <c r="B543" s="13" t="s">
        <v>126</v>
      </c>
      <c r="C543" s="13" t="s">
        <v>351</v>
      </c>
      <c r="D543" s="13" t="s">
        <v>127</v>
      </c>
      <c r="E543" t="s">
        <v>371</v>
      </c>
      <c r="F543" s="13">
        <v>3</v>
      </c>
      <c r="G543" s="14">
        <v>13.02</v>
      </c>
      <c r="H543" s="14">
        <f>Table_Sell_Off_Query[[#This Row],[Qty]]*Table_Sell_Off_Query[[#This Row],[Cost]]</f>
        <v>39.06</v>
      </c>
      <c r="I543"/>
    </row>
    <row r="544" spans="1:9" x14ac:dyDescent="0.25">
      <c r="A544" s="13" t="s">
        <v>370</v>
      </c>
      <c r="B544" s="13" t="s">
        <v>350</v>
      </c>
      <c r="C544" s="13" t="s">
        <v>158</v>
      </c>
      <c r="D544" s="13" t="s">
        <v>127</v>
      </c>
      <c r="E544" t="s">
        <v>371</v>
      </c>
      <c r="F544" s="13">
        <v>1</v>
      </c>
      <c r="G544" s="14">
        <v>13.02</v>
      </c>
      <c r="H544" s="14">
        <f>Table_Sell_Off_Query[[#This Row],[Qty]]*Table_Sell_Off_Query[[#This Row],[Cost]]</f>
        <v>13.02</v>
      </c>
      <c r="I544"/>
    </row>
    <row r="545" spans="1:9" x14ac:dyDescent="0.25">
      <c r="A545" s="13" t="s">
        <v>370</v>
      </c>
      <c r="B545" s="13" t="s">
        <v>126</v>
      </c>
      <c r="C545" s="13" t="s">
        <v>339</v>
      </c>
      <c r="D545" s="13" t="s">
        <v>127</v>
      </c>
      <c r="E545" t="s">
        <v>371</v>
      </c>
      <c r="F545" s="13">
        <v>1</v>
      </c>
      <c r="G545" s="14">
        <v>13.02</v>
      </c>
      <c r="H545" s="14">
        <f>Table_Sell_Off_Query[[#This Row],[Qty]]*Table_Sell_Off_Query[[#This Row],[Cost]]</f>
        <v>13.02</v>
      </c>
      <c r="I545"/>
    </row>
    <row r="546" spans="1:9" x14ac:dyDescent="0.25">
      <c r="A546" s="13" t="s">
        <v>359</v>
      </c>
      <c r="B546" s="13" t="s">
        <v>360</v>
      </c>
      <c r="C546" s="13" t="s">
        <v>156</v>
      </c>
      <c r="D546" s="13" t="s">
        <v>127</v>
      </c>
      <c r="E546" t="s">
        <v>361</v>
      </c>
      <c r="F546" s="13">
        <v>1</v>
      </c>
      <c r="G546" s="14">
        <v>29.7</v>
      </c>
      <c r="H546" s="14">
        <f>Table_Sell_Off_Query[[#This Row],[Qty]]*Table_Sell_Off_Query[[#This Row],[Cost]]</f>
        <v>29.7</v>
      </c>
      <c r="I546"/>
    </row>
    <row r="547" spans="1:9" x14ac:dyDescent="0.25">
      <c r="A547" s="13" t="s">
        <v>359</v>
      </c>
      <c r="B547" s="13" t="s">
        <v>360</v>
      </c>
      <c r="C547" s="13" t="s">
        <v>351</v>
      </c>
      <c r="D547" s="13" t="s">
        <v>127</v>
      </c>
      <c r="E547" t="s">
        <v>361</v>
      </c>
      <c r="F547" s="13">
        <v>1</v>
      </c>
      <c r="G547" s="14">
        <v>29.7</v>
      </c>
      <c r="H547" s="14">
        <f>Table_Sell_Off_Query[[#This Row],[Qty]]*Table_Sell_Off_Query[[#This Row],[Cost]]</f>
        <v>29.7</v>
      </c>
      <c r="I547"/>
    </row>
    <row r="548" spans="1:9" x14ac:dyDescent="0.25">
      <c r="A548" s="13" t="s">
        <v>359</v>
      </c>
      <c r="B548" s="13" t="s">
        <v>360</v>
      </c>
      <c r="C548" s="13" t="s">
        <v>158</v>
      </c>
      <c r="D548" s="13" t="s">
        <v>127</v>
      </c>
      <c r="E548" t="s">
        <v>361</v>
      </c>
      <c r="F548" s="13">
        <v>1</v>
      </c>
      <c r="G548" s="14">
        <v>29.7</v>
      </c>
      <c r="H548" s="14">
        <f>Table_Sell_Off_Query[[#This Row],[Qty]]*Table_Sell_Off_Query[[#This Row],[Cost]]</f>
        <v>29.7</v>
      </c>
      <c r="I548"/>
    </row>
    <row r="549" spans="1:9" x14ac:dyDescent="0.25">
      <c r="A549" s="13" t="s">
        <v>362</v>
      </c>
      <c r="B549" s="13" t="s">
        <v>197</v>
      </c>
      <c r="C549" s="13" t="s">
        <v>348</v>
      </c>
      <c r="D549" s="13" t="s">
        <v>154</v>
      </c>
      <c r="E549" t="s">
        <v>363</v>
      </c>
      <c r="F549" s="13">
        <v>2</v>
      </c>
      <c r="G549" s="14">
        <v>26.2</v>
      </c>
      <c r="H549" s="14">
        <f>Table_Sell_Off_Query[[#This Row],[Qty]]*Table_Sell_Off_Query[[#This Row],[Cost]]</f>
        <v>52.4</v>
      </c>
      <c r="I549"/>
    </row>
    <row r="550" spans="1:9" x14ac:dyDescent="0.25">
      <c r="A550" s="13" t="s">
        <v>362</v>
      </c>
      <c r="B550" s="13" t="s">
        <v>244</v>
      </c>
      <c r="C550" s="13" t="s">
        <v>348</v>
      </c>
      <c r="D550" s="13" t="s">
        <v>154</v>
      </c>
      <c r="E550" t="s">
        <v>363</v>
      </c>
      <c r="F550" s="13">
        <v>1</v>
      </c>
      <c r="G550" s="14">
        <v>26.2</v>
      </c>
      <c r="H550" s="14">
        <f>Table_Sell_Off_Query[[#This Row],[Qty]]*Table_Sell_Off_Query[[#This Row],[Cost]]</f>
        <v>26.2</v>
      </c>
      <c r="I550"/>
    </row>
    <row r="551" spans="1:9" x14ac:dyDescent="0.25">
      <c r="A551" s="13" t="s">
        <v>364</v>
      </c>
      <c r="B551" s="13" t="s">
        <v>339</v>
      </c>
      <c r="C551" s="13" t="s">
        <v>128</v>
      </c>
      <c r="D551" s="13" t="s">
        <v>127</v>
      </c>
      <c r="E551" t="s">
        <v>365</v>
      </c>
      <c r="F551" s="13">
        <v>4</v>
      </c>
      <c r="G551" s="14">
        <v>12.91</v>
      </c>
      <c r="H551" s="14">
        <f>Table_Sell_Off_Query[[#This Row],[Qty]]*Table_Sell_Off_Query[[#This Row],[Cost]]</f>
        <v>51.64</v>
      </c>
      <c r="I551"/>
    </row>
    <row r="552" spans="1:9" x14ac:dyDescent="0.25">
      <c r="A552" s="13" t="s">
        <v>364</v>
      </c>
      <c r="B552" s="13" t="s">
        <v>339</v>
      </c>
      <c r="C552" s="13" t="s">
        <v>351</v>
      </c>
      <c r="D552" s="13" t="s">
        <v>154</v>
      </c>
      <c r="E552" t="s">
        <v>365</v>
      </c>
      <c r="F552" s="13">
        <v>3</v>
      </c>
      <c r="G552" s="14">
        <v>12.91</v>
      </c>
      <c r="H552" s="14">
        <f>Table_Sell_Off_Query[[#This Row],[Qty]]*Table_Sell_Off_Query[[#This Row],[Cost]]</f>
        <v>38.730000000000004</v>
      </c>
      <c r="I552"/>
    </row>
    <row r="553" spans="1:9" x14ac:dyDescent="0.25">
      <c r="A553" s="13" t="s">
        <v>364</v>
      </c>
      <c r="B553" s="13" t="s">
        <v>120</v>
      </c>
      <c r="C553" s="13" t="s">
        <v>158</v>
      </c>
      <c r="D553" s="13" t="s">
        <v>127</v>
      </c>
      <c r="E553" t="s">
        <v>365</v>
      </c>
      <c r="F553" s="13">
        <v>2</v>
      </c>
      <c r="G553" s="14">
        <v>12.91</v>
      </c>
      <c r="H553" s="14">
        <f>Table_Sell_Off_Query[[#This Row],[Qty]]*Table_Sell_Off_Query[[#This Row],[Cost]]</f>
        <v>25.82</v>
      </c>
      <c r="I553"/>
    </row>
    <row r="554" spans="1:9" x14ac:dyDescent="0.25">
      <c r="A554" s="13" t="s">
        <v>364</v>
      </c>
      <c r="B554" s="13" t="s">
        <v>106</v>
      </c>
      <c r="C554" s="13" t="s">
        <v>339</v>
      </c>
      <c r="D554" s="13" t="s">
        <v>154</v>
      </c>
      <c r="E554" t="s">
        <v>365</v>
      </c>
      <c r="F554" s="13">
        <v>2</v>
      </c>
      <c r="G554" s="14">
        <v>12.91</v>
      </c>
      <c r="H554" s="14">
        <f>Table_Sell_Off_Query[[#This Row],[Qty]]*Table_Sell_Off_Query[[#This Row],[Cost]]</f>
        <v>25.82</v>
      </c>
      <c r="I554"/>
    </row>
    <row r="555" spans="1:9" x14ac:dyDescent="0.25">
      <c r="A555" s="13" t="s">
        <v>364</v>
      </c>
      <c r="B555" s="13" t="s">
        <v>106</v>
      </c>
      <c r="C555" s="13" t="s">
        <v>339</v>
      </c>
      <c r="D555" s="13" t="s">
        <v>154</v>
      </c>
      <c r="E555" t="s">
        <v>365</v>
      </c>
      <c r="F555" s="13">
        <v>2</v>
      </c>
      <c r="G555" s="14">
        <v>12.91</v>
      </c>
      <c r="H555" s="14">
        <f>Table_Sell_Off_Query[[#This Row],[Qty]]*Table_Sell_Off_Query[[#This Row],[Cost]]</f>
        <v>25.82</v>
      </c>
      <c r="I555"/>
    </row>
    <row r="556" spans="1:9" x14ac:dyDescent="0.25">
      <c r="A556" s="13" t="s">
        <v>364</v>
      </c>
      <c r="B556" s="13" t="s">
        <v>120</v>
      </c>
      <c r="C556" s="13" t="s">
        <v>158</v>
      </c>
      <c r="D556" s="13" t="s">
        <v>127</v>
      </c>
      <c r="E556" t="s">
        <v>365</v>
      </c>
      <c r="F556" s="13">
        <v>1</v>
      </c>
      <c r="G556" s="14">
        <v>12.91</v>
      </c>
      <c r="H556" s="14">
        <f>Table_Sell_Off_Query[[#This Row],[Qty]]*Table_Sell_Off_Query[[#This Row],[Cost]]</f>
        <v>12.91</v>
      </c>
      <c r="I556"/>
    </row>
    <row r="557" spans="1:9" x14ac:dyDescent="0.25">
      <c r="A557" s="13" t="s">
        <v>364</v>
      </c>
      <c r="B557" s="13" t="s">
        <v>339</v>
      </c>
      <c r="C557" s="13" t="s">
        <v>366</v>
      </c>
      <c r="D557" s="13" t="s">
        <v>154</v>
      </c>
      <c r="E557" t="s">
        <v>365</v>
      </c>
      <c r="F557" s="13">
        <v>1</v>
      </c>
      <c r="G557" s="14">
        <v>12.91</v>
      </c>
      <c r="H557" s="14">
        <f>Table_Sell_Off_Query[[#This Row],[Qty]]*Table_Sell_Off_Query[[#This Row],[Cost]]</f>
        <v>12.91</v>
      </c>
      <c r="I557"/>
    </row>
    <row r="558" spans="1:9" x14ac:dyDescent="0.25">
      <c r="A558" s="13" t="s">
        <v>364</v>
      </c>
      <c r="B558" s="13" t="s">
        <v>339</v>
      </c>
      <c r="C558" s="13" t="s">
        <v>351</v>
      </c>
      <c r="D558" s="13" t="s">
        <v>154</v>
      </c>
      <c r="E558" t="s">
        <v>365</v>
      </c>
      <c r="F558" s="13">
        <v>1</v>
      </c>
      <c r="G558" s="14">
        <v>12.91</v>
      </c>
      <c r="H558" s="14">
        <f>Table_Sell_Off_Query[[#This Row],[Qty]]*Table_Sell_Off_Query[[#This Row],[Cost]]</f>
        <v>12.91</v>
      </c>
      <c r="I558"/>
    </row>
    <row r="559" spans="1:9" x14ac:dyDescent="0.25">
      <c r="A559" s="13" t="s">
        <v>364</v>
      </c>
      <c r="B559" s="13" t="s">
        <v>339</v>
      </c>
      <c r="C559" s="13" t="s">
        <v>339</v>
      </c>
      <c r="D559" s="13" t="s">
        <v>154</v>
      </c>
      <c r="E559" t="s">
        <v>365</v>
      </c>
      <c r="F559" s="13">
        <v>1</v>
      </c>
      <c r="G559" s="14">
        <v>12.91</v>
      </c>
      <c r="H559" s="14">
        <f>Table_Sell_Off_Query[[#This Row],[Qty]]*Table_Sell_Off_Query[[#This Row],[Cost]]</f>
        <v>12.91</v>
      </c>
      <c r="I559"/>
    </row>
    <row r="560" spans="1:9" x14ac:dyDescent="0.25">
      <c r="A560" s="13" t="s">
        <v>364</v>
      </c>
      <c r="B560" s="13" t="s">
        <v>106</v>
      </c>
      <c r="C560" s="13" t="s">
        <v>156</v>
      </c>
      <c r="D560" s="13" t="s">
        <v>154</v>
      </c>
      <c r="E560" t="s">
        <v>365</v>
      </c>
      <c r="F560" s="13">
        <v>1</v>
      </c>
      <c r="G560" s="14">
        <v>12.91</v>
      </c>
      <c r="H560" s="14">
        <f>Table_Sell_Off_Query[[#This Row],[Qty]]*Table_Sell_Off_Query[[#This Row],[Cost]]</f>
        <v>12.91</v>
      </c>
      <c r="I560"/>
    </row>
    <row r="561" spans="1:9" x14ac:dyDescent="0.25">
      <c r="A561" s="13" t="s">
        <v>364</v>
      </c>
      <c r="B561" s="13" t="s">
        <v>106</v>
      </c>
      <c r="C561" s="13" t="s">
        <v>348</v>
      </c>
      <c r="D561" s="13" t="s">
        <v>127</v>
      </c>
      <c r="E561" t="s">
        <v>365</v>
      </c>
      <c r="F561" s="13">
        <v>1</v>
      </c>
      <c r="G561" s="14">
        <v>12.91</v>
      </c>
      <c r="H561" s="14">
        <f>Table_Sell_Off_Query[[#This Row],[Qty]]*Table_Sell_Off_Query[[#This Row],[Cost]]</f>
        <v>12.91</v>
      </c>
      <c r="I561"/>
    </row>
    <row r="562" spans="1:9" x14ac:dyDescent="0.25">
      <c r="A562" s="13" t="s">
        <v>530</v>
      </c>
      <c r="B562" s="13" t="s">
        <v>120</v>
      </c>
      <c r="C562" s="13" t="s">
        <v>156</v>
      </c>
      <c r="D562" s="13" t="s">
        <v>127</v>
      </c>
      <c r="E562" t="s">
        <v>531</v>
      </c>
      <c r="F562" s="13">
        <v>2</v>
      </c>
      <c r="G562" s="14">
        <v>9.9700000000000006</v>
      </c>
      <c r="H562" s="14">
        <f>Table_Sell_Off_Query[[#This Row],[Qty]]*Table_Sell_Off_Query[[#This Row],[Cost]]</f>
        <v>19.940000000000001</v>
      </c>
      <c r="I562"/>
    </row>
    <row r="563" spans="1:9" x14ac:dyDescent="0.25">
      <c r="A563" s="13" t="s">
        <v>522</v>
      </c>
      <c r="B563" s="13" t="s">
        <v>179</v>
      </c>
      <c r="C563" s="13" t="s">
        <v>351</v>
      </c>
      <c r="D563" s="13" t="s">
        <v>154</v>
      </c>
      <c r="E563" t="s">
        <v>523</v>
      </c>
      <c r="F563" s="13">
        <v>2</v>
      </c>
      <c r="G563" s="14">
        <v>33.92</v>
      </c>
      <c r="H563" s="14">
        <f>Table_Sell_Off_Query[[#This Row],[Qty]]*Table_Sell_Off_Query[[#This Row],[Cost]]</f>
        <v>67.84</v>
      </c>
      <c r="I563"/>
    </row>
    <row r="564" spans="1:9" x14ac:dyDescent="0.25">
      <c r="A564" s="13" t="s">
        <v>522</v>
      </c>
      <c r="B564" s="13" t="s">
        <v>179</v>
      </c>
      <c r="C564" s="13" t="s">
        <v>157</v>
      </c>
      <c r="D564" s="13" t="s">
        <v>154</v>
      </c>
      <c r="E564" t="s">
        <v>523</v>
      </c>
      <c r="F564" s="13">
        <v>2</v>
      </c>
      <c r="G564" s="14">
        <v>33.92</v>
      </c>
      <c r="H564" s="14">
        <f>Table_Sell_Off_Query[[#This Row],[Qty]]*Table_Sell_Off_Query[[#This Row],[Cost]]</f>
        <v>67.84</v>
      </c>
      <c r="I564"/>
    </row>
    <row r="565" spans="1:9" x14ac:dyDescent="0.25">
      <c r="A565" s="13" t="s">
        <v>372</v>
      </c>
      <c r="B565" s="13" t="s">
        <v>244</v>
      </c>
      <c r="C565" s="13" t="s">
        <v>128</v>
      </c>
      <c r="D565" s="13" t="s">
        <v>154</v>
      </c>
      <c r="E565" t="s">
        <v>373</v>
      </c>
      <c r="F565" s="13">
        <v>3</v>
      </c>
      <c r="G565" s="14">
        <v>28.28</v>
      </c>
      <c r="H565" s="14">
        <f>Table_Sell_Off_Query[[#This Row],[Qty]]*Table_Sell_Off_Query[[#This Row],[Cost]]</f>
        <v>84.84</v>
      </c>
      <c r="I565"/>
    </row>
    <row r="566" spans="1:9" x14ac:dyDescent="0.25">
      <c r="A566" s="13" t="s">
        <v>372</v>
      </c>
      <c r="B566" s="13" t="s">
        <v>191</v>
      </c>
      <c r="C566" s="13" t="s">
        <v>128</v>
      </c>
      <c r="D566" s="13" t="s">
        <v>154</v>
      </c>
      <c r="E566" t="s">
        <v>373</v>
      </c>
      <c r="F566" s="13">
        <v>3</v>
      </c>
      <c r="G566" s="14">
        <v>28.28</v>
      </c>
      <c r="H566" s="14">
        <f>Table_Sell_Off_Query[[#This Row],[Qty]]*Table_Sell_Off_Query[[#This Row],[Cost]]</f>
        <v>84.84</v>
      </c>
      <c r="I566"/>
    </row>
    <row r="567" spans="1:9" x14ac:dyDescent="0.25">
      <c r="A567" s="13" t="s">
        <v>372</v>
      </c>
      <c r="B567" s="13" t="s">
        <v>120</v>
      </c>
      <c r="C567" s="13" t="s">
        <v>158</v>
      </c>
      <c r="D567" s="13" t="s">
        <v>154</v>
      </c>
      <c r="E567" t="s">
        <v>373</v>
      </c>
      <c r="F567" s="13">
        <v>2</v>
      </c>
      <c r="G567" s="14">
        <v>28.28</v>
      </c>
      <c r="H567" s="14">
        <f>Table_Sell_Off_Query[[#This Row],[Qty]]*Table_Sell_Off_Query[[#This Row],[Cost]]</f>
        <v>56.56</v>
      </c>
      <c r="I567"/>
    </row>
    <row r="568" spans="1:9" x14ac:dyDescent="0.25">
      <c r="A568" s="13" t="s">
        <v>372</v>
      </c>
      <c r="B568" s="13" t="s">
        <v>120</v>
      </c>
      <c r="C568" s="13" t="s">
        <v>339</v>
      </c>
      <c r="D568" s="13" t="s">
        <v>127</v>
      </c>
      <c r="E568" t="s">
        <v>373</v>
      </c>
      <c r="F568" s="13">
        <v>2</v>
      </c>
      <c r="G568" s="14">
        <v>28.28</v>
      </c>
      <c r="H568" s="14">
        <f>Table_Sell_Off_Query[[#This Row],[Qty]]*Table_Sell_Off_Query[[#This Row],[Cost]]</f>
        <v>56.56</v>
      </c>
      <c r="I568"/>
    </row>
    <row r="569" spans="1:9" x14ac:dyDescent="0.25">
      <c r="A569" s="13" t="s">
        <v>372</v>
      </c>
      <c r="B569" s="13" t="s">
        <v>191</v>
      </c>
      <c r="C569" s="13" t="s">
        <v>339</v>
      </c>
      <c r="D569" s="13" t="s">
        <v>154</v>
      </c>
      <c r="E569" t="s">
        <v>373</v>
      </c>
      <c r="F569" s="13">
        <v>2</v>
      </c>
      <c r="G569" s="14">
        <v>28.28</v>
      </c>
      <c r="H569" s="14">
        <f>Table_Sell_Off_Query[[#This Row],[Qty]]*Table_Sell_Off_Query[[#This Row],[Cost]]</f>
        <v>56.56</v>
      </c>
      <c r="I569"/>
    </row>
    <row r="570" spans="1:9" x14ac:dyDescent="0.25">
      <c r="A570" s="13" t="s">
        <v>372</v>
      </c>
      <c r="B570" s="13" t="s">
        <v>120</v>
      </c>
      <c r="C570" s="13" t="s">
        <v>156</v>
      </c>
      <c r="D570" s="13" t="s">
        <v>127</v>
      </c>
      <c r="E570" t="s">
        <v>373</v>
      </c>
      <c r="F570" s="13">
        <v>1</v>
      </c>
      <c r="G570" s="14">
        <v>28.28</v>
      </c>
      <c r="H570" s="14">
        <f>Table_Sell_Off_Query[[#This Row],[Qty]]*Table_Sell_Off_Query[[#This Row],[Cost]]</f>
        <v>28.28</v>
      </c>
      <c r="I570"/>
    </row>
    <row r="571" spans="1:9" x14ac:dyDescent="0.25">
      <c r="A571" s="13" t="s">
        <v>372</v>
      </c>
      <c r="B571" s="13" t="s">
        <v>120</v>
      </c>
      <c r="C571" s="13" t="s">
        <v>156</v>
      </c>
      <c r="D571" s="13" t="s">
        <v>127</v>
      </c>
      <c r="E571" t="s">
        <v>373</v>
      </c>
      <c r="F571" s="13">
        <v>1</v>
      </c>
      <c r="G571" s="14">
        <v>28.28</v>
      </c>
      <c r="H571" s="14">
        <f>Table_Sell_Off_Query[[#This Row],[Qty]]*Table_Sell_Off_Query[[#This Row],[Cost]]</f>
        <v>28.28</v>
      </c>
      <c r="I571"/>
    </row>
    <row r="572" spans="1:9" x14ac:dyDescent="0.25">
      <c r="A572" s="13" t="s">
        <v>372</v>
      </c>
      <c r="B572" s="13" t="s">
        <v>120</v>
      </c>
      <c r="C572" s="13" t="s">
        <v>128</v>
      </c>
      <c r="D572" s="13" t="s">
        <v>127</v>
      </c>
      <c r="E572" t="s">
        <v>373</v>
      </c>
      <c r="F572" s="13">
        <v>1</v>
      </c>
      <c r="G572" s="14">
        <v>28.28</v>
      </c>
      <c r="H572" s="14">
        <f>Table_Sell_Off_Query[[#This Row],[Qty]]*Table_Sell_Off_Query[[#This Row],[Cost]]</f>
        <v>28.28</v>
      </c>
      <c r="I572"/>
    </row>
    <row r="573" spans="1:9" x14ac:dyDescent="0.25">
      <c r="A573" s="13" t="s">
        <v>372</v>
      </c>
      <c r="B573" s="13" t="s">
        <v>120</v>
      </c>
      <c r="C573" s="13" t="s">
        <v>348</v>
      </c>
      <c r="D573" s="13" t="s">
        <v>127</v>
      </c>
      <c r="E573" t="s">
        <v>373</v>
      </c>
      <c r="F573" s="13">
        <v>1</v>
      </c>
      <c r="G573" s="14">
        <v>28.28</v>
      </c>
      <c r="H573" s="14">
        <f>Table_Sell_Off_Query[[#This Row],[Qty]]*Table_Sell_Off_Query[[#This Row],[Cost]]</f>
        <v>28.28</v>
      </c>
      <c r="I573"/>
    </row>
    <row r="574" spans="1:9" x14ac:dyDescent="0.25">
      <c r="A574" s="13" t="s">
        <v>372</v>
      </c>
      <c r="B574" s="13" t="s">
        <v>244</v>
      </c>
      <c r="C574" s="13" t="s">
        <v>157</v>
      </c>
      <c r="D574" s="13" t="s">
        <v>127</v>
      </c>
      <c r="E574" t="s">
        <v>373</v>
      </c>
      <c r="F574" s="13">
        <v>1</v>
      </c>
      <c r="G574" s="14">
        <v>28.28</v>
      </c>
      <c r="H574" s="14">
        <f>Table_Sell_Off_Query[[#This Row],[Qty]]*Table_Sell_Off_Query[[#This Row],[Cost]]</f>
        <v>28.28</v>
      </c>
      <c r="I574"/>
    </row>
    <row r="575" spans="1:9" x14ac:dyDescent="0.25">
      <c r="A575" s="13" t="s">
        <v>372</v>
      </c>
      <c r="B575" s="13" t="s">
        <v>244</v>
      </c>
      <c r="C575" s="13" t="s">
        <v>158</v>
      </c>
      <c r="D575" s="13" t="s">
        <v>154</v>
      </c>
      <c r="E575" t="s">
        <v>373</v>
      </c>
      <c r="F575" s="13">
        <v>1</v>
      </c>
      <c r="G575" s="14">
        <v>28.28</v>
      </c>
      <c r="H575" s="14">
        <f>Table_Sell_Off_Query[[#This Row],[Qty]]*Table_Sell_Off_Query[[#This Row],[Cost]]</f>
        <v>28.28</v>
      </c>
      <c r="I575"/>
    </row>
    <row r="576" spans="1:9" x14ac:dyDescent="0.25">
      <c r="A576" s="13" t="s">
        <v>372</v>
      </c>
      <c r="B576" s="13" t="s">
        <v>244</v>
      </c>
      <c r="C576" s="13" t="s">
        <v>348</v>
      </c>
      <c r="D576" s="13" t="s">
        <v>127</v>
      </c>
      <c r="E576" t="s">
        <v>373</v>
      </c>
      <c r="F576" s="13">
        <v>1</v>
      </c>
      <c r="G576" s="14">
        <v>28.28</v>
      </c>
      <c r="H576" s="14">
        <f>Table_Sell_Off_Query[[#This Row],[Qty]]*Table_Sell_Off_Query[[#This Row],[Cost]]</f>
        <v>28.28</v>
      </c>
      <c r="I576"/>
    </row>
    <row r="577" spans="1:9" x14ac:dyDescent="0.25">
      <c r="A577" s="13" t="s">
        <v>372</v>
      </c>
      <c r="B577" s="13" t="s">
        <v>191</v>
      </c>
      <c r="C577" s="13" t="s">
        <v>158</v>
      </c>
      <c r="D577" s="13" t="s">
        <v>127</v>
      </c>
      <c r="E577" t="s">
        <v>373</v>
      </c>
      <c r="F577" s="13">
        <v>1</v>
      </c>
      <c r="G577" s="14">
        <v>28.28</v>
      </c>
      <c r="H577" s="14">
        <f>Table_Sell_Off_Query[[#This Row],[Qty]]*Table_Sell_Off_Query[[#This Row],[Cost]]</f>
        <v>28.28</v>
      </c>
      <c r="I577"/>
    </row>
    <row r="578" spans="1:9" x14ac:dyDescent="0.25">
      <c r="A578" s="13" t="s">
        <v>372</v>
      </c>
      <c r="B578" s="13" t="s">
        <v>191</v>
      </c>
      <c r="C578" s="13" t="s">
        <v>339</v>
      </c>
      <c r="D578" s="13" t="s">
        <v>154</v>
      </c>
      <c r="E578" t="s">
        <v>373</v>
      </c>
      <c r="F578" s="13">
        <v>1</v>
      </c>
      <c r="G578" s="14">
        <v>28.28</v>
      </c>
      <c r="H578" s="14">
        <f>Table_Sell_Off_Query[[#This Row],[Qty]]*Table_Sell_Off_Query[[#This Row],[Cost]]</f>
        <v>28.28</v>
      </c>
      <c r="I578"/>
    </row>
    <row r="579" spans="1:9" x14ac:dyDescent="0.25">
      <c r="A579" s="13" t="s">
        <v>524</v>
      </c>
      <c r="B579" s="13" t="s">
        <v>525</v>
      </c>
      <c r="C579" s="13" t="s">
        <v>128</v>
      </c>
      <c r="D579" s="13" t="s">
        <v>127</v>
      </c>
      <c r="E579" t="s">
        <v>526</v>
      </c>
      <c r="F579" s="13">
        <v>3</v>
      </c>
      <c r="G579" s="14">
        <v>18.5</v>
      </c>
      <c r="H579" s="14">
        <f>Table_Sell_Off_Query[[#This Row],[Qty]]*Table_Sell_Off_Query[[#This Row],[Cost]]</f>
        <v>55.5</v>
      </c>
      <c r="I579"/>
    </row>
    <row r="580" spans="1:9" x14ac:dyDescent="0.25">
      <c r="A580" s="13" t="s">
        <v>524</v>
      </c>
      <c r="B580" s="13" t="s">
        <v>527</v>
      </c>
      <c r="C580" s="13" t="s">
        <v>366</v>
      </c>
      <c r="D580" s="13" t="s">
        <v>127</v>
      </c>
      <c r="E580" t="s">
        <v>526</v>
      </c>
      <c r="F580" s="13">
        <v>3</v>
      </c>
      <c r="G580" s="14">
        <v>18.5</v>
      </c>
      <c r="H580" s="14">
        <f>Table_Sell_Off_Query[[#This Row],[Qty]]*Table_Sell_Off_Query[[#This Row],[Cost]]</f>
        <v>55.5</v>
      </c>
      <c r="I580"/>
    </row>
    <row r="581" spans="1:9" x14ac:dyDescent="0.25">
      <c r="A581" s="13" t="s">
        <v>528</v>
      </c>
      <c r="B581" s="13" t="s">
        <v>357</v>
      </c>
      <c r="C581" s="13" t="s">
        <v>351</v>
      </c>
      <c r="D581" s="13" t="s">
        <v>127</v>
      </c>
      <c r="E581" t="s">
        <v>529</v>
      </c>
      <c r="F581" s="13">
        <v>2</v>
      </c>
      <c r="G581" s="14">
        <v>6.07</v>
      </c>
      <c r="H581" s="14">
        <f>Table_Sell_Off_Query[[#This Row],[Qty]]*Table_Sell_Off_Query[[#This Row],[Cost]]</f>
        <v>12.14</v>
      </c>
      <c r="I581"/>
    </row>
    <row r="582" spans="1:9" x14ac:dyDescent="0.25">
      <c r="A582" s="13" t="s">
        <v>532</v>
      </c>
      <c r="B582" s="13" t="s">
        <v>271</v>
      </c>
      <c r="C582" s="13" t="s">
        <v>533</v>
      </c>
      <c r="D582" s="13" t="s">
        <v>154</v>
      </c>
      <c r="E582" t="s">
        <v>534</v>
      </c>
      <c r="F582" s="13">
        <v>1</v>
      </c>
      <c r="G582" s="14">
        <v>13.48</v>
      </c>
      <c r="H582" s="14">
        <f>Table_Sell_Off_Query[[#This Row],[Qty]]*Table_Sell_Off_Query[[#This Row],[Cost]]</f>
        <v>13.48</v>
      </c>
      <c r="I582"/>
    </row>
    <row r="583" spans="1:9" x14ac:dyDescent="0.25">
      <c r="A583" s="13" t="s">
        <v>532</v>
      </c>
      <c r="B583" s="13" t="s">
        <v>271</v>
      </c>
      <c r="C583" s="13" t="s">
        <v>366</v>
      </c>
      <c r="D583" s="13" t="s">
        <v>127</v>
      </c>
      <c r="E583" t="s">
        <v>534</v>
      </c>
      <c r="F583" s="13">
        <v>1</v>
      </c>
      <c r="G583" s="14">
        <v>13.48</v>
      </c>
      <c r="H583" s="14">
        <f>Table_Sell_Off_Query[[#This Row],[Qty]]*Table_Sell_Off_Query[[#This Row],[Cost]]</f>
        <v>13.48</v>
      </c>
      <c r="I583"/>
    </row>
    <row r="584" spans="1:9" x14ac:dyDescent="0.25">
      <c r="A584" s="13" t="s">
        <v>532</v>
      </c>
      <c r="B584" s="13" t="s">
        <v>271</v>
      </c>
      <c r="C584" s="13" t="s">
        <v>110</v>
      </c>
      <c r="D584" s="13" t="s">
        <v>154</v>
      </c>
      <c r="E584" t="s">
        <v>534</v>
      </c>
      <c r="F584" s="13">
        <v>1</v>
      </c>
      <c r="G584" s="14">
        <v>13.48</v>
      </c>
      <c r="H584" s="14">
        <f>Table_Sell_Off_Query[[#This Row],[Qty]]*Table_Sell_Off_Query[[#This Row],[Cost]]</f>
        <v>13.48</v>
      </c>
      <c r="I584"/>
    </row>
    <row r="585" spans="1:9" x14ac:dyDescent="0.25">
      <c r="A585" s="13" t="s">
        <v>532</v>
      </c>
      <c r="B585" s="13" t="s">
        <v>670</v>
      </c>
      <c r="C585" s="13" t="s">
        <v>128</v>
      </c>
      <c r="D585" s="13" t="s">
        <v>154</v>
      </c>
      <c r="E585" t="s">
        <v>534</v>
      </c>
      <c r="F585" s="13">
        <v>1</v>
      </c>
      <c r="G585" s="14">
        <v>13.48</v>
      </c>
      <c r="H585" s="14">
        <f>Table_Sell_Off_Query[[#This Row],[Qty]]*Table_Sell_Off_Query[[#This Row],[Cost]]</f>
        <v>13.48</v>
      </c>
      <c r="I585"/>
    </row>
    <row r="586" spans="1:9" x14ac:dyDescent="0.25">
      <c r="A586" s="13" t="s">
        <v>532</v>
      </c>
      <c r="B586" s="13" t="s">
        <v>670</v>
      </c>
      <c r="C586" s="13" t="s">
        <v>348</v>
      </c>
      <c r="D586" s="13" t="s">
        <v>127</v>
      </c>
      <c r="E586" t="s">
        <v>534</v>
      </c>
      <c r="F586" s="13">
        <v>1</v>
      </c>
      <c r="G586" s="14">
        <v>13.48</v>
      </c>
      <c r="H586" s="14">
        <f>Table_Sell_Off_Query[[#This Row],[Qty]]*Table_Sell_Off_Query[[#This Row],[Cost]]</f>
        <v>13.48</v>
      </c>
      <c r="I586"/>
    </row>
    <row r="587" spans="1:9" x14ac:dyDescent="0.25">
      <c r="A587" s="13" t="s">
        <v>532</v>
      </c>
      <c r="B587" s="13" t="s">
        <v>670</v>
      </c>
      <c r="C587" s="13" t="s">
        <v>339</v>
      </c>
      <c r="D587" s="13" t="s">
        <v>127</v>
      </c>
      <c r="E587" t="s">
        <v>534</v>
      </c>
      <c r="F587" s="13">
        <v>1</v>
      </c>
      <c r="G587" s="14">
        <v>13.48</v>
      </c>
      <c r="H587" s="14">
        <f>Table_Sell_Off_Query[[#This Row],[Qty]]*Table_Sell_Off_Query[[#This Row],[Cost]]</f>
        <v>13.48</v>
      </c>
      <c r="I587"/>
    </row>
    <row r="588" spans="1:9" x14ac:dyDescent="0.25">
      <c r="A588" s="13" t="s">
        <v>532</v>
      </c>
      <c r="B588" s="13" t="s">
        <v>535</v>
      </c>
      <c r="C588" s="13" t="s">
        <v>348</v>
      </c>
      <c r="D588" s="13" t="s">
        <v>154</v>
      </c>
      <c r="E588" t="s">
        <v>534</v>
      </c>
      <c r="F588" s="13">
        <v>1</v>
      </c>
      <c r="G588" s="14">
        <v>13.46</v>
      </c>
      <c r="H588" s="14">
        <f>Table_Sell_Off_Query[[#This Row],[Qty]]*Table_Sell_Off_Query[[#This Row],[Cost]]</f>
        <v>13.46</v>
      </c>
      <c r="I588"/>
    </row>
    <row r="589" spans="1:9" x14ac:dyDescent="0.25">
      <c r="A589" s="13" t="s">
        <v>89</v>
      </c>
      <c r="B589" s="13" t="s">
        <v>123</v>
      </c>
      <c r="C589" s="13" t="s">
        <v>128</v>
      </c>
      <c r="D589" s="13" t="s">
        <v>127</v>
      </c>
      <c r="E589" t="s">
        <v>90</v>
      </c>
      <c r="F589" s="13">
        <v>12</v>
      </c>
      <c r="G589" s="14">
        <v>10.43</v>
      </c>
      <c r="H589" s="14">
        <f>Table_Sell_Off_Query[[#This Row],[Qty]]*Table_Sell_Off_Query[[#This Row],[Cost]]</f>
        <v>125.16</v>
      </c>
      <c r="I589"/>
    </row>
    <row r="590" spans="1:9" x14ac:dyDescent="0.25">
      <c r="A590" s="13" t="s">
        <v>89</v>
      </c>
      <c r="B590" s="13" t="s">
        <v>103</v>
      </c>
      <c r="C590" s="13" t="s">
        <v>156</v>
      </c>
      <c r="D590" s="13" t="s">
        <v>127</v>
      </c>
      <c r="E590" t="s">
        <v>90</v>
      </c>
      <c r="F590" s="13">
        <v>12</v>
      </c>
      <c r="G590" s="14">
        <v>10.43</v>
      </c>
      <c r="H590" s="14">
        <f>Table_Sell_Off_Query[[#This Row],[Qty]]*Table_Sell_Off_Query[[#This Row],[Cost]]</f>
        <v>125.16</v>
      </c>
      <c r="I590"/>
    </row>
    <row r="591" spans="1:9" x14ac:dyDescent="0.25">
      <c r="A591" s="13" t="s">
        <v>89</v>
      </c>
      <c r="B591" s="13" t="s">
        <v>103</v>
      </c>
      <c r="C591" s="13" t="s">
        <v>156</v>
      </c>
      <c r="D591" s="13" t="s">
        <v>127</v>
      </c>
      <c r="E591" t="s">
        <v>90</v>
      </c>
      <c r="F591" s="13">
        <v>12</v>
      </c>
      <c r="G591" s="14">
        <v>10.43</v>
      </c>
      <c r="H591" s="14">
        <f>Table_Sell_Off_Query[[#This Row],[Qty]]*Table_Sell_Off_Query[[#This Row],[Cost]]</f>
        <v>125.16</v>
      </c>
      <c r="I591"/>
    </row>
    <row r="592" spans="1:9" x14ac:dyDescent="0.25">
      <c r="A592" s="13" t="s">
        <v>89</v>
      </c>
      <c r="B592" s="13" t="s">
        <v>103</v>
      </c>
      <c r="C592" s="13" t="s">
        <v>128</v>
      </c>
      <c r="D592" s="13" t="s">
        <v>154</v>
      </c>
      <c r="E592" t="s">
        <v>90</v>
      </c>
      <c r="F592" s="13">
        <v>12</v>
      </c>
      <c r="G592" s="14">
        <v>10.43</v>
      </c>
      <c r="H592" s="14">
        <f>Table_Sell_Off_Query[[#This Row],[Qty]]*Table_Sell_Off_Query[[#This Row],[Cost]]</f>
        <v>125.16</v>
      </c>
      <c r="I592"/>
    </row>
    <row r="593" spans="1:9" x14ac:dyDescent="0.25">
      <c r="A593" s="13" t="s">
        <v>89</v>
      </c>
      <c r="B593" s="13" t="s">
        <v>103</v>
      </c>
      <c r="C593" s="13" t="s">
        <v>128</v>
      </c>
      <c r="D593" s="13" t="s">
        <v>127</v>
      </c>
      <c r="E593" t="s">
        <v>90</v>
      </c>
      <c r="F593" s="13">
        <v>12</v>
      </c>
      <c r="G593" s="14">
        <v>10.43</v>
      </c>
      <c r="H593" s="14">
        <f>Table_Sell_Off_Query[[#This Row],[Qty]]*Table_Sell_Off_Query[[#This Row],[Cost]]</f>
        <v>125.16</v>
      </c>
      <c r="I593"/>
    </row>
    <row r="594" spans="1:9" x14ac:dyDescent="0.25">
      <c r="A594" s="13" t="s">
        <v>89</v>
      </c>
      <c r="B594" s="13" t="s">
        <v>103</v>
      </c>
      <c r="C594" s="13" t="s">
        <v>128</v>
      </c>
      <c r="D594" s="13" t="s">
        <v>127</v>
      </c>
      <c r="E594" t="s">
        <v>90</v>
      </c>
      <c r="F594" s="13">
        <v>12</v>
      </c>
      <c r="G594" s="14">
        <v>10.43</v>
      </c>
      <c r="H594" s="14">
        <f>Table_Sell_Off_Query[[#This Row],[Qty]]*Table_Sell_Off_Query[[#This Row],[Cost]]</f>
        <v>125.16</v>
      </c>
      <c r="I594"/>
    </row>
    <row r="595" spans="1:9" x14ac:dyDescent="0.25">
      <c r="A595" s="13" t="s">
        <v>89</v>
      </c>
      <c r="B595" s="13" t="s">
        <v>103</v>
      </c>
      <c r="C595" s="13" t="s">
        <v>157</v>
      </c>
      <c r="D595" s="13" t="s">
        <v>127</v>
      </c>
      <c r="E595" t="s">
        <v>90</v>
      </c>
      <c r="F595" s="13">
        <v>12</v>
      </c>
      <c r="G595" s="14">
        <v>10.43</v>
      </c>
      <c r="H595" s="14">
        <f>Table_Sell_Off_Query[[#This Row],[Qty]]*Table_Sell_Off_Query[[#This Row],[Cost]]</f>
        <v>125.16</v>
      </c>
      <c r="I595"/>
    </row>
    <row r="596" spans="1:9" x14ac:dyDescent="0.25">
      <c r="A596" s="13" t="s">
        <v>89</v>
      </c>
      <c r="B596" s="13" t="s">
        <v>103</v>
      </c>
      <c r="C596" s="13" t="s">
        <v>158</v>
      </c>
      <c r="D596" s="13" t="s">
        <v>127</v>
      </c>
      <c r="E596" t="s">
        <v>90</v>
      </c>
      <c r="F596" s="13">
        <v>12</v>
      </c>
      <c r="G596" s="14">
        <v>10.43</v>
      </c>
      <c r="H596" s="14">
        <f>Table_Sell_Off_Query[[#This Row],[Qty]]*Table_Sell_Off_Query[[#This Row],[Cost]]</f>
        <v>125.16</v>
      </c>
      <c r="I596"/>
    </row>
    <row r="597" spans="1:9" x14ac:dyDescent="0.25">
      <c r="A597" s="13" t="s">
        <v>89</v>
      </c>
      <c r="B597" s="13" t="s">
        <v>103</v>
      </c>
      <c r="C597" s="13" t="s">
        <v>158</v>
      </c>
      <c r="D597" s="13" t="s">
        <v>127</v>
      </c>
      <c r="E597" t="s">
        <v>90</v>
      </c>
      <c r="F597" s="13">
        <v>12</v>
      </c>
      <c r="G597" s="14">
        <v>10.43</v>
      </c>
      <c r="H597" s="14">
        <f>Table_Sell_Off_Query[[#This Row],[Qty]]*Table_Sell_Off_Query[[#This Row],[Cost]]</f>
        <v>125.16</v>
      </c>
      <c r="I597"/>
    </row>
    <row r="598" spans="1:9" x14ac:dyDescent="0.25">
      <c r="A598" s="13" t="s">
        <v>89</v>
      </c>
      <c r="B598" s="13" t="s">
        <v>103</v>
      </c>
      <c r="C598" s="13" t="s">
        <v>158</v>
      </c>
      <c r="D598" s="13" t="s">
        <v>154</v>
      </c>
      <c r="E598" t="s">
        <v>90</v>
      </c>
      <c r="F598" s="13">
        <v>9</v>
      </c>
      <c r="G598" s="14">
        <v>10.43</v>
      </c>
      <c r="H598" s="14">
        <f>Table_Sell_Off_Query[[#This Row],[Qty]]*Table_Sell_Off_Query[[#This Row],[Cost]]</f>
        <v>93.87</v>
      </c>
      <c r="I598"/>
    </row>
    <row r="599" spans="1:9" x14ac:dyDescent="0.25">
      <c r="A599" s="13" t="s">
        <v>89</v>
      </c>
      <c r="B599" s="13" t="s">
        <v>103</v>
      </c>
      <c r="C599" s="13" t="s">
        <v>351</v>
      </c>
      <c r="D599" s="13" t="s">
        <v>127</v>
      </c>
      <c r="E599" t="s">
        <v>90</v>
      </c>
      <c r="F599" s="13">
        <v>5</v>
      </c>
      <c r="G599" s="14">
        <v>10.43</v>
      </c>
      <c r="H599" s="14">
        <f>Table_Sell_Off_Query[[#This Row],[Qty]]*Table_Sell_Off_Query[[#This Row],[Cost]]</f>
        <v>52.15</v>
      </c>
      <c r="I599"/>
    </row>
    <row r="600" spans="1:9" x14ac:dyDescent="0.25">
      <c r="A600" s="13" t="s">
        <v>89</v>
      </c>
      <c r="B600" s="13" t="s">
        <v>103</v>
      </c>
      <c r="C600" s="13" t="s">
        <v>366</v>
      </c>
      <c r="D600" s="13" t="s">
        <v>127</v>
      </c>
      <c r="E600" t="s">
        <v>90</v>
      </c>
      <c r="F600" s="13">
        <v>4</v>
      </c>
      <c r="G600" s="14">
        <v>10.43</v>
      </c>
      <c r="H600" s="14">
        <f>Table_Sell_Off_Query[[#This Row],[Qty]]*Table_Sell_Off_Query[[#This Row],[Cost]]</f>
        <v>41.72</v>
      </c>
      <c r="I600"/>
    </row>
    <row r="601" spans="1:9" x14ac:dyDescent="0.25">
      <c r="A601" s="13" t="s">
        <v>89</v>
      </c>
      <c r="B601" s="13" t="s">
        <v>103</v>
      </c>
      <c r="C601" s="13" t="s">
        <v>156</v>
      </c>
      <c r="D601" s="13" t="s">
        <v>154</v>
      </c>
      <c r="E601" t="s">
        <v>90</v>
      </c>
      <c r="F601" s="13">
        <v>4</v>
      </c>
      <c r="G601" s="14">
        <v>10.43</v>
      </c>
      <c r="H601" s="14">
        <f>Table_Sell_Off_Query[[#This Row],[Qty]]*Table_Sell_Off_Query[[#This Row],[Cost]]</f>
        <v>41.72</v>
      </c>
      <c r="I601"/>
    </row>
    <row r="602" spans="1:9" x14ac:dyDescent="0.25">
      <c r="A602" s="13" t="s">
        <v>89</v>
      </c>
      <c r="B602" s="13" t="s">
        <v>103</v>
      </c>
      <c r="C602" s="13" t="s">
        <v>351</v>
      </c>
      <c r="D602" s="13" t="s">
        <v>154</v>
      </c>
      <c r="E602" t="s">
        <v>90</v>
      </c>
      <c r="F602" s="13">
        <v>4</v>
      </c>
      <c r="G602" s="14">
        <v>10.43</v>
      </c>
      <c r="H602" s="14">
        <f>Table_Sell_Off_Query[[#This Row],[Qty]]*Table_Sell_Off_Query[[#This Row],[Cost]]</f>
        <v>41.72</v>
      </c>
      <c r="I602"/>
    </row>
    <row r="603" spans="1:9" x14ac:dyDescent="0.25">
      <c r="A603" s="13" t="s">
        <v>89</v>
      </c>
      <c r="B603" s="13" t="s">
        <v>103</v>
      </c>
      <c r="C603" s="13" t="s">
        <v>128</v>
      </c>
      <c r="D603" s="13" t="s">
        <v>154</v>
      </c>
      <c r="E603" t="s">
        <v>90</v>
      </c>
      <c r="F603" s="13">
        <v>3</v>
      </c>
      <c r="G603" s="14">
        <v>10.43</v>
      </c>
      <c r="H603" s="14">
        <f>Table_Sell_Off_Query[[#This Row],[Qty]]*Table_Sell_Off_Query[[#This Row],[Cost]]</f>
        <v>31.29</v>
      </c>
      <c r="I603"/>
    </row>
    <row r="604" spans="1:9" x14ac:dyDescent="0.25">
      <c r="A604" s="13" t="s">
        <v>89</v>
      </c>
      <c r="B604" s="13" t="s">
        <v>123</v>
      </c>
      <c r="C604" s="13" t="s">
        <v>366</v>
      </c>
      <c r="D604" s="13" t="s">
        <v>127</v>
      </c>
      <c r="E604" t="s">
        <v>90</v>
      </c>
      <c r="F604" s="13">
        <v>2</v>
      </c>
      <c r="G604" s="14">
        <v>10.43</v>
      </c>
      <c r="H604" s="14">
        <f>Table_Sell_Off_Query[[#This Row],[Qty]]*Table_Sell_Off_Query[[#This Row],[Cost]]</f>
        <v>20.86</v>
      </c>
      <c r="I604"/>
    </row>
    <row r="605" spans="1:9" x14ac:dyDescent="0.25">
      <c r="A605" s="13" t="s">
        <v>89</v>
      </c>
      <c r="B605" s="13" t="s">
        <v>103</v>
      </c>
      <c r="C605" s="13" t="s">
        <v>158</v>
      </c>
      <c r="D605" s="13" t="s">
        <v>127</v>
      </c>
      <c r="E605" t="s">
        <v>90</v>
      </c>
      <c r="F605" s="13">
        <v>2</v>
      </c>
      <c r="G605" s="14">
        <v>10.43</v>
      </c>
      <c r="H605" s="14">
        <f>Table_Sell_Off_Query[[#This Row],[Qty]]*Table_Sell_Off_Query[[#This Row],[Cost]]</f>
        <v>20.86</v>
      </c>
      <c r="I605"/>
    </row>
    <row r="606" spans="1:9" x14ac:dyDescent="0.25">
      <c r="A606" s="13" t="s">
        <v>89</v>
      </c>
      <c r="B606" s="13" t="s">
        <v>103</v>
      </c>
      <c r="C606" s="13" t="s">
        <v>339</v>
      </c>
      <c r="D606" s="13" t="s">
        <v>154</v>
      </c>
      <c r="E606" t="s">
        <v>90</v>
      </c>
      <c r="F606" s="13">
        <v>2</v>
      </c>
      <c r="G606" s="14">
        <v>10.43</v>
      </c>
      <c r="H606" s="14">
        <f>Table_Sell_Off_Query[[#This Row],[Qty]]*Table_Sell_Off_Query[[#This Row],[Cost]]</f>
        <v>20.86</v>
      </c>
      <c r="I606"/>
    </row>
    <row r="607" spans="1:9" x14ac:dyDescent="0.25">
      <c r="A607" s="13" t="s">
        <v>89</v>
      </c>
      <c r="B607" s="13" t="s">
        <v>103</v>
      </c>
      <c r="C607" s="13" t="s">
        <v>128</v>
      </c>
      <c r="D607" s="13" t="s">
        <v>127</v>
      </c>
      <c r="E607" t="s">
        <v>90</v>
      </c>
      <c r="F607" s="13">
        <v>1</v>
      </c>
      <c r="G607" s="14">
        <v>10.43</v>
      </c>
      <c r="H607" s="14">
        <f>Table_Sell_Off_Query[[#This Row],[Qty]]*Table_Sell_Off_Query[[#This Row],[Cost]]</f>
        <v>10.43</v>
      </c>
      <c r="I607"/>
    </row>
    <row r="608" spans="1:9" x14ac:dyDescent="0.25">
      <c r="A608" s="13" t="s">
        <v>89</v>
      </c>
      <c r="B608" s="13" t="s">
        <v>103</v>
      </c>
      <c r="C608" s="13" t="s">
        <v>157</v>
      </c>
      <c r="D608" s="13" t="s">
        <v>127</v>
      </c>
      <c r="E608" t="s">
        <v>90</v>
      </c>
      <c r="F608" s="13">
        <v>1</v>
      </c>
      <c r="G608" s="14">
        <v>10.43</v>
      </c>
      <c r="H608" s="14">
        <f>Table_Sell_Off_Query[[#This Row],[Qty]]*Table_Sell_Off_Query[[#This Row],[Cost]]</f>
        <v>10.43</v>
      </c>
      <c r="I608"/>
    </row>
    <row r="609" spans="1:9" x14ac:dyDescent="0.25">
      <c r="A609" s="13" t="s">
        <v>536</v>
      </c>
      <c r="B609" s="13" t="s">
        <v>126</v>
      </c>
      <c r="C609" s="13" t="s">
        <v>157</v>
      </c>
      <c r="D609" s="13" t="s">
        <v>127</v>
      </c>
      <c r="E609" t="s">
        <v>537</v>
      </c>
      <c r="F609" s="13">
        <v>1</v>
      </c>
      <c r="G609" s="14">
        <v>4.08</v>
      </c>
      <c r="H609" s="14">
        <f>Table_Sell_Off_Query[[#This Row],[Qty]]*Table_Sell_Off_Query[[#This Row],[Cost]]</f>
        <v>4.08</v>
      </c>
      <c r="I609"/>
    </row>
    <row r="610" spans="1:9" x14ac:dyDescent="0.25">
      <c r="A610" s="13" t="s">
        <v>775</v>
      </c>
      <c r="B610" s="13" t="s">
        <v>244</v>
      </c>
      <c r="C610" s="13" t="s">
        <v>156</v>
      </c>
      <c r="D610" s="13" t="s">
        <v>127</v>
      </c>
      <c r="E610" t="s">
        <v>776</v>
      </c>
      <c r="F610" s="13">
        <v>2</v>
      </c>
      <c r="G610" s="14">
        <v>14.72</v>
      </c>
      <c r="H610" s="14">
        <f>Table_Sell_Off_Query[[#This Row],[Qty]]*Table_Sell_Off_Query[[#This Row],[Cost]]</f>
        <v>29.44</v>
      </c>
      <c r="I610"/>
    </row>
    <row r="611" spans="1:9" x14ac:dyDescent="0.25">
      <c r="A611" s="13" t="s">
        <v>777</v>
      </c>
      <c r="B611" s="13" t="s">
        <v>120</v>
      </c>
      <c r="C611" s="13" t="s">
        <v>339</v>
      </c>
      <c r="D611" s="13" t="s">
        <v>154</v>
      </c>
      <c r="E611" t="s">
        <v>778</v>
      </c>
      <c r="F611" s="13">
        <v>2</v>
      </c>
      <c r="G611" s="14">
        <v>29.7</v>
      </c>
      <c r="H611" s="14">
        <f>Table_Sell_Off_Query[[#This Row],[Qty]]*Table_Sell_Off_Query[[#This Row],[Cost]]</f>
        <v>59.4</v>
      </c>
      <c r="I611"/>
    </row>
    <row r="612" spans="1:9" x14ac:dyDescent="0.25">
      <c r="A612" s="13" t="s">
        <v>777</v>
      </c>
      <c r="B612" s="13" t="s">
        <v>120</v>
      </c>
      <c r="C612" s="13" t="s">
        <v>351</v>
      </c>
      <c r="D612" s="13" t="s">
        <v>154</v>
      </c>
      <c r="E612" t="s">
        <v>778</v>
      </c>
      <c r="F612" s="13">
        <v>1</v>
      </c>
      <c r="G612" s="14">
        <v>29.7</v>
      </c>
      <c r="H612" s="14">
        <f>Table_Sell_Off_Query[[#This Row],[Qty]]*Table_Sell_Off_Query[[#This Row],[Cost]]</f>
        <v>29.7</v>
      </c>
      <c r="I612"/>
    </row>
    <row r="613" spans="1:9" x14ac:dyDescent="0.25">
      <c r="A613" s="13" t="s">
        <v>538</v>
      </c>
      <c r="B613" s="13" t="s">
        <v>244</v>
      </c>
      <c r="C613" s="13" t="s">
        <v>128</v>
      </c>
      <c r="D613" s="13" t="s">
        <v>127</v>
      </c>
      <c r="E613" t="s">
        <v>539</v>
      </c>
      <c r="F613" s="13">
        <v>2</v>
      </c>
      <c r="G613" s="14">
        <v>10.45</v>
      </c>
      <c r="H613" s="14">
        <f>Table_Sell_Off_Query[[#This Row],[Qty]]*Table_Sell_Off_Query[[#This Row],[Cost]]</f>
        <v>20.9</v>
      </c>
      <c r="I613"/>
    </row>
    <row r="614" spans="1:9" x14ac:dyDescent="0.25">
      <c r="A614" s="13" t="s">
        <v>538</v>
      </c>
      <c r="B614" s="13" t="s">
        <v>244</v>
      </c>
      <c r="C614" s="13" t="s">
        <v>366</v>
      </c>
      <c r="D614" s="13" t="s">
        <v>154</v>
      </c>
      <c r="E614" t="s">
        <v>539</v>
      </c>
      <c r="F614" s="13">
        <v>1</v>
      </c>
      <c r="G614" s="14">
        <v>10.45</v>
      </c>
      <c r="H614" s="14">
        <f>Table_Sell_Off_Query[[#This Row],[Qty]]*Table_Sell_Off_Query[[#This Row],[Cost]]</f>
        <v>10.45</v>
      </c>
      <c r="I614"/>
    </row>
    <row r="615" spans="1:9" x14ac:dyDescent="0.25">
      <c r="A615" s="13" t="s">
        <v>538</v>
      </c>
      <c r="B615" s="13" t="s">
        <v>244</v>
      </c>
      <c r="C615" s="13" t="s">
        <v>339</v>
      </c>
      <c r="D615" s="13" t="s">
        <v>127</v>
      </c>
      <c r="E615" t="s">
        <v>539</v>
      </c>
      <c r="F615" s="13">
        <v>1</v>
      </c>
      <c r="G615" s="14">
        <v>10.45</v>
      </c>
      <c r="H615" s="14">
        <f>Table_Sell_Off_Query[[#This Row],[Qty]]*Table_Sell_Off_Query[[#This Row],[Cost]]</f>
        <v>10.45</v>
      </c>
      <c r="I615"/>
    </row>
    <row r="616" spans="1:9" x14ac:dyDescent="0.25">
      <c r="A616" s="13" t="s">
        <v>538</v>
      </c>
      <c r="B616" s="13" t="s">
        <v>244</v>
      </c>
      <c r="C616" s="13" t="s">
        <v>339</v>
      </c>
      <c r="D616" s="13" t="s">
        <v>127</v>
      </c>
      <c r="E616" t="s">
        <v>539</v>
      </c>
      <c r="F616" s="13">
        <v>1</v>
      </c>
      <c r="G616" s="14">
        <v>10.45</v>
      </c>
      <c r="H616" s="14">
        <f>Table_Sell_Off_Query[[#This Row],[Qty]]*Table_Sell_Off_Query[[#This Row],[Cost]]</f>
        <v>10.45</v>
      </c>
      <c r="I616"/>
    </row>
    <row r="617" spans="1:9" x14ac:dyDescent="0.25">
      <c r="A617" s="13" t="s">
        <v>540</v>
      </c>
      <c r="B617" s="13" t="s">
        <v>125</v>
      </c>
      <c r="C617" s="13" t="s">
        <v>351</v>
      </c>
      <c r="D617" s="13" t="s">
        <v>127</v>
      </c>
      <c r="E617" t="s">
        <v>541</v>
      </c>
      <c r="F617" s="13">
        <v>1</v>
      </c>
      <c r="G617" s="14">
        <v>13.62</v>
      </c>
      <c r="H617" s="14">
        <f>Table_Sell_Off_Query[[#This Row],[Qty]]*Table_Sell_Off_Query[[#This Row],[Cost]]</f>
        <v>13.62</v>
      </c>
      <c r="I617"/>
    </row>
    <row r="618" spans="1:9" x14ac:dyDescent="0.25">
      <c r="A618" s="13" t="s">
        <v>671</v>
      </c>
      <c r="B618" s="13" t="s">
        <v>672</v>
      </c>
      <c r="C618" s="13" t="s">
        <v>351</v>
      </c>
      <c r="D618" s="13" t="s">
        <v>127</v>
      </c>
      <c r="E618" t="s">
        <v>673</v>
      </c>
      <c r="F618" s="13">
        <v>3</v>
      </c>
      <c r="G618" s="14">
        <v>11.28</v>
      </c>
      <c r="H618" s="14">
        <f>Table_Sell_Off_Query[[#This Row],[Qty]]*Table_Sell_Off_Query[[#This Row],[Cost]]</f>
        <v>33.839999999999996</v>
      </c>
      <c r="I618"/>
    </row>
    <row r="619" spans="1:9" x14ac:dyDescent="0.25">
      <c r="A619" s="13" t="s">
        <v>671</v>
      </c>
      <c r="B619" s="13" t="s">
        <v>125</v>
      </c>
      <c r="C619" s="13" t="s">
        <v>158</v>
      </c>
      <c r="D619" s="13" t="s">
        <v>154</v>
      </c>
      <c r="E619" t="s">
        <v>673</v>
      </c>
      <c r="F619" s="13">
        <v>2</v>
      </c>
      <c r="G619" s="14">
        <v>11.28</v>
      </c>
      <c r="H619" s="14">
        <f>Table_Sell_Off_Query[[#This Row],[Qty]]*Table_Sell_Off_Query[[#This Row],[Cost]]</f>
        <v>22.56</v>
      </c>
      <c r="I619"/>
    </row>
    <row r="620" spans="1:9" x14ac:dyDescent="0.25">
      <c r="A620" s="13" t="s">
        <v>671</v>
      </c>
      <c r="B620" s="13" t="s">
        <v>672</v>
      </c>
      <c r="C620" s="13" t="s">
        <v>366</v>
      </c>
      <c r="D620" s="13" t="s">
        <v>127</v>
      </c>
      <c r="E620" t="s">
        <v>673</v>
      </c>
      <c r="F620" s="13">
        <v>2</v>
      </c>
      <c r="G620" s="14">
        <v>11.28</v>
      </c>
      <c r="H620" s="14">
        <f>Table_Sell_Off_Query[[#This Row],[Qty]]*Table_Sell_Off_Query[[#This Row],[Cost]]</f>
        <v>22.56</v>
      </c>
      <c r="I620"/>
    </row>
    <row r="621" spans="1:9" x14ac:dyDescent="0.25">
      <c r="A621" s="13" t="s">
        <v>671</v>
      </c>
      <c r="B621" s="13" t="s">
        <v>672</v>
      </c>
      <c r="C621" s="13" t="s">
        <v>533</v>
      </c>
      <c r="D621" s="13" t="s">
        <v>154</v>
      </c>
      <c r="E621" t="s">
        <v>673</v>
      </c>
      <c r="F621" s="13">
        <v>1</v>
      </c>
      <c r="G621" s="14">
        <v>11.28</v>
      </c>
      <c r="H621" s="14">
        <f>Table_Sell_Off_Query[[#This Row],[Qty]]*Table_Sell_Off_Query[[#This Row],[Cost]]</f>
        <v>11.28</v>
      </c>
      <c r="I621"/>
    </row>
    <row r="622" spans="1:9" x14ac:dyDescent="0.25">
      <c r="A622" s="13" t="s">
        <v>671</v>
      </c>
      <c r="B622" s="13" t="s">
        <v>672</v>
      </c>
      <c r="C622" s="13" t="s">
        <v>128</v>
      </c>
      <c r="D622" s="13" t="s">
        <v>127</v>
      </c>
      <c r="E622" t="s">
        <v>673</v>
      </c>
      <c r="F622" s="13">
        <v>1</v>
      </c>
      <c r="G622" s="14">
        <v>11.28</v>
      </c>
      <c r="H622" s="14">
        <f>Table_Sell_Off_Query[[#This Row],[Qty]]*Table_Sell_Off_Query[[#This Row],[Cost]]</f>
        <v>11.28</v>
      </c>
      <c r="I622"/>
    </row>
    <row r="623" spans="1:9" x14ac:dyDescent="0.25">
      <c r="A623" s="13" t="s">
        <v>671</v>
      </c>
      <c r="B623" s="13" t="s">
        <v>672</v>
      </c>
      <c r="C623" s="13" t="s">
        <v>128</v>
      </c>
      <c r="D623" s="13" t="s">
        <v>127</v>
      </c>
      <c r="E623" t="s">
        <v>673</v>
      </c>
      <c r="F623" s="13">
        <v>1</v>
      </c>
      <c r="G623" s="14">
        <v>11.28</v>
      </c>
      <c r="H623" s="14">
        <f>Table_Sell_Off_Query[[#This Row],[Qty]]*Table_Sell_Off_Query[[#This Row],[Cost]]</f>
        <v>11.28</v>
      </c>
      <c r="I623"/>
    </row>
    <row r="624" spans="1:9" x14ac:dyDescent="0.25">
      <c r="A624" s="13" t="s">
        <v>773</v>
      </c>
      <c r="B624" s="13" t="s">
        <v>350</v>
      </c>
      <c r="C624" s="13" t="s">
        <v>110</v>
      </c>
      <c r="D624" s="13" t="s">
        <v>127</v>
      </c>
      <c r="E624" t="s">
        <v>774</v>
      </c>
      <c r="F624" s="13">
        <v>2</v>
      </c>
      <c r="G624" s="14">
        <v>8.9700000000000006</v>
      </c>
      <c r="H624" s="14">
        <f>Table_Sell_Off_Query[[#This Row],[Qty]]*Table_Sell_Off_Query[[#This Row],[Cost]]</f>
        <v>17.940000000000001</v>
      </c>
      <c r="I624"/>
    </row>
    <row r="625" spans="1:9" x14ac:dyDescent="0.25">
      <c r="A625" s="13" t="s">
        <v>773</v>
      </c>
      <c r="B625" s="13" t="s">
        <v>125</v>
      </c>
      <c r="C625" s="13" t="s">
        <v>533</v>
      </c>
      <c r="D625" s="13" t="s">
        <v>154</v>
      </c>
      <c r="E625" t="s">
        <v>774</v>
      </c>
      <c r="F625" s="13">
        <v>2</v>
      </c>
      <c r="G625" s="14">
        <v>8.9700000000000006</v>
      </c>
      <c r="H625" s="14">
        <f>Table_Sell_Off_Query[[#This Row],[Qty]]*Table_Sell_Off_Query[[#This Row],[Cost]]</f>
        <v>17.940000000000001</v>
      </c>
      <c r="I625"/>
    </row>
    <row r="626" spans="1:9" x14ac:dyDescent="0.25">
      <c r="A626" s="13" t="s">
        <v>773</v>
      </c>
      <c r="B626" s="13" t="s">
        <v>120</v>
      </c>
      <c r="C626" s="13" t="s">
        <v>366</v>
      </c>
      <c r="D626" s="13" t="s">
        <v>154</v>
      </c>
      <c r="E626" t="s">
        <v>774</v>
      </c>
      <c r="F626" s="13">
        <v>1</v>
      </c>
      <c r="G626" s="14">
        <v>8.9700000000000006</v>
      </c>
      <c r="H626" s="14">
        <f>Table_Sell_Off_Query[[#This Row],[Qty]]*Table_Sell_Off_Query[[#This Row],[Cost]]</f>
        <v>8.9700000000000006</v>
      </c>
      <c r="I626"/>
    </row>
    <row r="627" spans="1:9" x14ac:dyDescent="0.25">
      <c r="A627" s="13" t="s">
        <v>542</v>
      </c>
      <c r="B627" s="13" t="s">
        <v>350</v>
      </c>
      <c r="C627" s="13" t="s">
        <v>351</v>
      </c>
      <c r="D627" s="13" t="s">
        <v>127</v>
      </c>
      <c r="E627" t="s">
        <v>543</v>
      </c>
      <c r="F627" s="13">
        <v>1</v>
      </c>
      <c r="G627" s="14">
        <v>8.6</v>
      </c>
      <c r="H627" s="14">
        <f>Table_Sell_Off_Query[[#This Row],[Qty]]*Table_Sell_Off_Query[[#This Row],[Cost]]</f>
        <v>8.6</v>
      </c>
      <c r="I627"/>
    </row>
    <row r="628" spans="1:9" x14ac:dyDescent="0.25">
      <c r="A628" s="13" t="s">
        <v>542</v>
      </c>
      <c r="B628" s="13" t="s">
        <v>120</v>
      </c>
      <c r="C628" s="13" t="s">
        <v>366</v>
      </c>
      <c r="D628" s="13" t="s">
        <v>127</v>
      </c>
      <c r="E628" t="s">
        <v>543</v>
      </c>
      <c r="F628" s="13">
        <v>1</v>
      </c>
      <c r="G628" s="14">
        <v>8.6</v>
      </c>
      <c r="H628" s="14">
        <f>Table_Sell_Off_Query[[#This Row],[Qty]]*Table_Sell_Off_Query[[#This Row],[Cost]]</f>
        <v>8.6</v>
      </c>
      <c r="I628"/>
    </row>
    <row r="629" spans="1:9" x14ac:dyDescent="0.25">
      <c r="A629" s="13" t="s">
        <v>542</v>
      </c>
      <c r="B629" s="13" t="s">
        <v>125</v>
      </c>
      <c r="C629" s="13" t="s">
        <v>156</v>
      </c>
      <c r="D629" s="13" t="s">
        <v>154</v>
      </c>
      <c r="E629" t="s">
        <v>543</v>
      </c>
      <c r="F629" s="13">
        <v>1</v>
      </c>
      <c r="G629" s="14">
        <v>8.6</v>
      </c>
      <c r="H629" s="14">
        <f>Table_Sell_Off_Query[[#This Row],[Qty]]*Table_Sell_Off_Query[[#This Row],[Cost]]</f>
        <v>8.6</v>
      </c>
      <c r="I629"/>
    </row>
    <row r="630" spans="1:9" x14ac:dyDescent="0.25">
      <c r="A630" s="13" t="s">
        <v>542</v>
      </c>
      <c r="B630" s="13" t="s">
        <v>125</v>
      </c>
      <c r="C630" s="13" t="s">
        <v>156</v>
      </c>
      <c r="D630" s="13" t="s">
        <v>127</v>
      </c>
      <c r="E630" t="s">
        <v>543</v>
      </c>
      <c r="F630" s="13">
        <v>1</v>
      </c>
      <c r="G630" s="14">
        <v>8.6</v>
      </c>
      <c r="H630" s="14">
        <f>Table_Sell_Off_Query[[#This Row],[Qty]]*Table_Sell_Off_Query[[#This Row],[Cost]]</f>
        <v>8.6</v>
      </c>
      <c r="I630"/>
    </row>
    <row r="631" spans="1:9" x14ac:dyDescent="0.25">
      <c r="A631" s="13" t="s">
        <v>674</v>
      </c>
      <c r="B631" s="13" t="s">
        <v>120</v>
      </c>
      <c r="C631" s="13" t="s">
        <v>157</v>
      </c>
      <c r="D631" s="13" t="s">
        <v>154</v>
      </c>
      <c r="E631" t="s">
        <v>675</v>
      </c>
      <c r="F631" s="13">
        <v>10</v>
      </c>
      <c r="G631" s="14">
        <v>13.78</v>
      </c>
      <c r="H631" s="14">
        <f>Table_Sell_Off_Query[[#This Row],[Qty]]*Table_Sell_Off_Query[[#This Row],[Cost]]</f>
        <v>137.79999999999998</v>
      </c>
      <c r="I631"/>
    </row>
    <row r="632" spans="1:9" x14ac:dyDescent="0.25">
      <c r="A632" s="13" t="s">
        <v>674</v>
      </c>
      <c r="B632" s="13" t="s">
        <v>106</v>
      </c>
      <c r="C632" s="13" t="s">
        <v>348</v>
      </c>
      <c r="D632" s="13" t="s">
        <v>154</v>
      </c>
      <c r="E632" t="s">
        <v>675</v>
      </c>
      <c r="F632" s="13">
        <v>1</v>
      </c>
      <c r="G632" s="14">
        <v>13.78</v>
      </c>
      <c r="H632" s="14">
        <f>Table_Sell_Off_Query[[#This Row],[Qty]]*Table_Sell_Off_Query[[#This Row],[Cost]]</f>
        <v>13.78</v>
      </c>
      <c r="I632"/>
    </row>
    <row r="633" spans="1:9" x14ac:dyDescent="0.25">
      <c r="A633" s="13" t="s">
        <v>674</v>
      </c>
      <c r="B633" s="13" t="s">
        <v>106</v>
      </c>
      <c r="C633" s="13" t="s">
        <v>348</v>
      </c>
      <c r="D633" s="13" t="s">
        <v>154</v>
      </c>
      <c r="E633" t="s">
        <v>675</v>
      </c>
      <c r="F633" s="13">
        <v>1</v>
      </c>
      <c r="G633" s="14">
        <v>13.78</v>
      </c>
      <c r="H633" s="14">
        <f>Table_Sell_Off_Query[[#This Row],[Qty]]*Table_Sell_Off_Query[[#This Row],[Cost]]</f>
        <v>13.78</v>
      </c>
      <c r="I633"/>
    </row>
    <row r="634" spans="1:9" x14ac:dyDescent="0.25">
      <c r="A634" s="13" t="s">
        <v>544</v>
      </c>
      <c r="B634" s="13" t="s">
        <v>200</v>
      </c>
      <c r="C634" s="13" t="s">
        <v>128</v>
      </c>
      <c r="D634" s="13" t="s">
        <v>154</v>
      </c>
      <c r="E634" t="s">
        <v>545</v>
      </c>
      <c r="F634" s="13">
        <v>1</v>
      </c>
      <c r="G634" s="14">
        <v>6.48</v>
      </c>
      <c r="H634" s="14">
        <f>Table_Sell_Off_Query[[#This Row],[Qty]]*Table_Sell_Off_Query[[#This Row],[Cost]]</f>
        <v>6.48</v>
      </c>
      <c r="I634"/>
    </row>
    <row r="635" spans="1:9" x14ac:dyDescent="0.25">
      <c r="A635" s="13" t="s">
        <v>779</v>
      </c>
      <c r="B635" s="13" t="s">
        <v>742</v>
      </c>
      <c r="C635" s="13" t="s">
        <v>351</v>
      </c>
      <c r="D635" s="13" t="s">
        <v>154</v>
      </c>
      <c r="E635" t="s">
        <v>780</v>
      </c>
      <c r="F635" s="13">
        <v>1</v>
      </c>
      <c r="G635" s="14">
        <v>11.03</v>
      </c>
      <c r="H635" s="14">
        <f>Table_Sell_Off_Query[[#This Row],[Qty]]*Table_Sell_Off_Query[[#This Row],[Cost]]</f>
        <v>11.03</v>
      </c>
      <c r="I635"/>
    </row>
    <row r="636" spans="1:9" x14ac:dyDescent="0.25">
      <c r="A636" s="13" t="s">
        <v>546</v>
      </c>
      <c r="B636" s="13" t="s">
        <v>350</v>
      </c>
      <c r="C636" s="13" t="s">
        <v>156</v>
      </c>
      <c r="D636" s="13" t="s">
        <v>127</v>
      </c>
      <c r="E636" t="s">
        <v>547</v>
      </c>
      <c r="F636" s="13">
        <v>3</v>
      </c>
      <c r="G636" s="14">
        <v>8.7899999999999991</v>
      </c>
      <c r="H636" s="14">
        <f>Table_Sell_Off_Query[[#This Row],[Qty]]*Table_Sell_Off_Query[[#This Row],[Cost]]</f>
        <v>26.369999999999997</v>
      </c>
      <c r="I636"/>
    </row>
    <row r="637" spans="1:9" x14ac:dyDescent="0.25">
      <c r="A637" s="13" t="s">
        <v>546</v>
      </c>
      <c r="B637" s="13" t="s">
        <v>350</v>
      </c>
      <c r="C637" s="13" t="s">
        <v>366</v>
      </c>
      <c r="D637" s="13" t="s">
        <v>127</v>
      </c>
      <c r="E637" t="s">
        <v>547</v>
      </c>
      <c r="F637" s="13">
        <v>1</v>
      </c>
      <c r="G637" s="14">
        <v>8.7799999999999994</v>
      </c>
      <c r="H637" s="14">
        <f>Table_Sell_Off_Query[[#This Row],[Qty]]*Table_Sell_Off_Query[[#This Row],[Cost]]</f>
        <v>8.7799999999999994</v>
      </c>
      <c r="I637"/>
    </row>
    <row r="638" spans="1:9" x14ac:dyDescent="0.25">
      <c r="A638" s="13" t="s">
        <v>546</v>
      </c>
      <c r="B638" s="13" t="s">
        <v>125</v>
      </c>
      <c r="C638" s="13" t="s">
        <v>366</v>
      </c>
      <c r="D638" s="13" t="s">
        <v>127</v>
      </c>
      <c r="E638" t="s">
        <v>547</v>
      </c>
      <c r="F638" s="13">
        <v>1</v>
      </c>
      <c r="G638" s="14">
        <v>8.7799999999999994</v>
      </c>
      <c r="H638" s="14">
        <f>Table_Sell_Off_Query[[#This Row],[Qty]]*Table_Sell_Off_Query[[#This Row],[Cost]]</f>
        <v>8.7799999999999994</v>
      </c>
      <c r="I638"/>
    </row>
    <row r="639" spans="1:9" x14ac:dyDescent="0.25">
      <c r="A639" s="13" t="s">
        <v>550</v>
      </c>
      <c r="B639" s="13" t="s">
        <v>205</v>
      </c>
      <c r="C639" s="13" t="s">
        <v>366</v>
      </c>
      <c r="D639" s="13" t="s">
        <v>154</v>
      </c>
      <c r="E639" t="s">
        <v>551</v>
      </c>
      <c r="F639" s="13">
        <v>1</v>
      </c>
      <c r="G639" s="14">
        <v>8.48</v>
      </c>
      <c r="H639" s="14">
        <f>Table_Sell_Off_Query[[#This Row],[Qty]]*Table_Sell_Off_Query[[#This Row],[Cost]]</f>
        <v>8.48</v>
      </c>
      <c r="I639"/>
    </row>
    <row r="640" spans="1:9" x14ac:dyDescent="0.25">
      <c r="A640" s="13" t="s">
        <v>550</v>
      </c>
      <c r="B640" s="13" t="s">
        <v>205</v>
      </c>
      <c r="C640" s="13" t="s">
        <v>366</v>
      </c>
      <c r="D640" s="13" t="s">
        <v>154</v>
      </c>
      <c r="E640" t="s">
        <v>551</v>
      </c>
      <c r="F640" s="13">
        <v>1</v>
      </c>
      <c r="G640" s="14">
        <v>8.48</v>
      </c>
      <c r="H640" s="14">
        <f>Table_Sell_Off_Query[[#This Row],[Qty]]*Table_Sell_Off_Query[[#This Row],[Cost]]</f>
        <v>8.48</v>
      </c>
      <c r="I640"/>
    </row>
    <row r="641" spans="1:9" x14ac:dyDescent="0.25">
      <c r="A641" s="13" t="s">
        <v>550</v>
      </c>
      <c r="B641" s="13" t="s">
        <v>205</v>
      </c>
      <c r="C641" s="13" t="s">
        <v>157</v>
      </c>
      <c r="D641" s="13" t="s">
        <v>127</v>
      </c>
      <c r="E641" t="s">
        <v>551</v>
      </c>
      <c r="F641" s="13">
        <v>1</v>
      </c>
      <c r="G641" s="14">
        <v>8.48</v>
      </c>
      <c r="H641" s="14">
        <f>Table_Sell_Off_Query[[#This Row],[Qty]]*Table_Sell_Off_Query[[#This Row],[Cost]]</f>
        <v>8.48</v>
      </c>
      <c r="I641"/>
    </row>
    <row r="642" spans="1:9" x14ac:dyDescent="0.25">
      <c r="A642" s="13" t="s">
        <v>550</v>
      </c>
      <c r="B642" s="13" t="s">
        <v>205</v>
      </c>
      <c r="C642" s="13" t="s">
        <v>158</v>
      </c>
      <c r="D642" s="13" t="s">
        <v>127</v>
      </c>
      <c r="E642" t="s">
        <v>551</v>
      </c>
      <c r="F642" s="13">
        <v>1</v>
      </c>
      <c r="G642" s="14">
        <v>8.48</v>
      </c>
      <c r="H642" s="14">
        <f>Table_Sell_Off_Query[[#This Row],[Qty]]*Table_Sell_Off_Query[[#This Row],[Cost]]</f>
        <v>8.48</v>
      </c>
      <c r="I642"/>
    </row>
    <row r="643" spans="1:9" x14ac:dyDescent="0.25">
      <c r="A643" s="13" t="s">
        <v>550</v>
      </c>
      <c r="B643" s="13" t="s">
        <v>205</v>
      </c>
      <c r="C643" s="13" t="s">
        <v>348</v>
      </c>
      <c r="D643" s="13" t="s">
        <v>154</v>
      </c>
      <c r="E643" t="s">
        <v>551</v>
      </c>
      <c r="F643" s="13">
        <v>1</v>
      </c>
      <c r="G643" s="14">
        <v>8.48</v>
      </c>
      <c r="H643" s="14">
        <f>Table_Sell_Off_Query[[#This Row],[Qty]]*Table_Sell_Off_Query[[#This Row],[Cost]]</f>
        <v>8.48</v>
      </c>
      <c r="I643"/>
    </row>
    <row r="644" spans="1:9" x14ac:dyDescent="0.25">
      <c r="A644" s="13" t="s">
        <v>552</v>
      </c>
      <c r="B644" s="13" t="s">
        <v>120</v>
      </c>
      <c r="C644" s="13" t="s">
        <v>158</v>
      </c>
      <c r="D644" s="13" t="s">
        <v>127</v>
      </c>
      <c r="E644" t="s">
        <v>553</v>
      </c>
      <c r="F644" s="13">
        <v>1</v>
      </c>
      <c r="G644" s="14">
        <v>17.54</v>
      </c>
      <c r="H644" s="14">
        <f>Table_Sell_Off_Query[[#This Row],[Qty]]*Table_Sell_Off_Query[[#This Row],[Cost]]</f>
        <v>17.54</v>
      </c>
      <c r="I644"/>
    </row>
    <row r="645" spans="1:9" x14ac:dyDescent="0.25">
      <c r="A645" s="13" t="s">
        <v>781</v>
      </c>
      <c r="B645" s="13" t="s">
        <v>120</v>
      </c>
      <c r="C645" s="13" t="s">
        <v>366</v>
      </c>
      <c r="D645" s="13" t="s">
        <v>154</v>
      </c>
      <c r="E645" t="s">
        <v>783</v>
      </c>
      <c r="F645" s="13">
        <v>3</v>
      </c>
      <c r="G645" s="14">
        <v>12.65</v>
      </c>
      <c r="H645" s="14">
        <f>Table_Sell_Off_Query[[#This Row],[Qty]]*Table_Sell_Off_Query[[#This Row],[Cost]]</f>
        <v>37.950000000000003</v>
      </c>
      <c r="I645"/>
    </row>
    <row r="646" spans="1:9" x14ac:dyDescent="0.25">
      <c r="A646" s="13" t="s">
        <v>781</v>
      </c>
      <c r="B646" s="13" t="s">
        <v>782</v>
      </c>
      <c r="C646" s="13" t="s">
        <v>366</v>
      </c>
      <c r="D646" s="13" t="s">
        <v>154</v>
      </c>
      <c r="E646" t="s">
        <v>783</v>
      </c>
      <c r="F646" s="13">
        <v>2</v>
      </c>
      <c r="G646" s="14">
        <v>12.65</v>
      </c>
      <c r="H646" s="14">
        <f>Table_Sell_Off_Query[[#This Row],[Qty]]*Table_Sell_Off_Query[[#This Row],[Cost]]</f>
        <v>25.3</v>
      </c>
      <c r="I646"/>
    </row>
    <row r="647" spans="1:9" x14ac:dyDescent="0.25">
      <c r="A647" s="13" t="s">
        <v>781</v>
      </c>
      <c r="B647" s="13" t="s">
        <v>120</v>
      </c>
      <c r="C647" s="13" t="s">
        <v>339</v>
      </c>
      <c r="D647" s="13" t="s">
        <v>154</v>
      </c>
      <c r="E647" t="s">
        <v>783</v>
      </c>
      <c r="F647" s="13">
        <v>2</v>
      </c>
      <c r="G647" s="14">
        <v>12.65</v>
      </c>
      <c r="H647" s="14">
        <f>Table_Sell_Off_Query[[#This Row],[Qty]]*Table_Sell_Off_Query[[#This Row],[Cost]]</f>
        <v>25.3</v>
      </c>
      <c r="I647"/>
    </row>
    <row r="648" spans="1:9" x14ac:dyDescent="0.25">
      <c r="A648" s="13" t="s">
        <v>374</v>
      </c>
      <c r="B648" s="13" t="s">
        <v>120</v>
      </c>
      <c r="C648" s="13" t="s">
        <v>348</v>
      </c>
      <c r="D648" s="13" t="s">
        <v>154</v>
      </c>
      <c r="E648" t="s">
        <v>375</v>
      </c>
      <c r="F648" s="13">
        <v>3</v>
      </c>
      <c r="G648" s="14">
        <v>36.1</v>
      </c>
      <c r="H648" s="14">
        <f>Table_Sell_Off_Query[[#This Row],[Qty]]*Table_Sell_Off_Query[[#This Row],[Cost]]</f>
        <v>108.30000000000001</v>
      </c>
      <c r="I648"/>
    </row>
    <row r="649" spans="1:9" x14ac:dyDescent="0.25">
      <c r="A649" s="13" t="s">
        <v>374</v>
      </c>
      <c r="B649" s="13" t="s">
        <v>197</v>
      </c>
      <c r="C649" s="13" t="s">
        <v>128</v>
      </c>
      <c r="D649" s="13" t="s">
        <v>127</v>
      </c>
      <c r="E649" t="s">
        <v>375</v>
      </c>
      <c r="F649" s="13">
        <v>3</v>
      </c>
      <c r="G649" s="14">
        <v>36.1</v>
      </c>
      <c r="H649" s="14">
        <f>Table_Sell_Off_Query[[#This Row],[Qty]]*Table_Sell_Off_Query[[#This Row],[Cost]]</f>
        <v>108.30000000000001</v>
      </c>
      <c r="I649"/>
    </row>
    <row r="650" spans="1:9" x14ac:dyDescent="0.25">
      <c r="A650" s="13" t="s">
        <v>374</v>
      </c>
      <c r="B650" s="13" t="s">
        <v>197</v>
      </c>
      <c r="C650" s="13" t="s">
        <v>157</v>
      </c>
      <c r="D650" s="13" t="s">
        <v>127</v>
      </c>
      <c r="E650" t="s">
        <v>375</v>
      </c>
      <c r="F650" s="13">
        <v>3</v>
      </c>
      <c r="G650" s="14">
        <v>36.1</v>
      </c>
      <c r="H650" s="14">
        <f>Table_Sell_Off_Query[[#This Row],[Qty]]*Table_Sell_Off_Query[[#This Row],[Cost]]</f>
        <v>108.30000000000001</v>
      </c>
      <c r="I650"/>
    </row>
    <row r="651" spans="1:9" x14ac:dyDescent="0.25">
      <c r="A651" s="13" t="s">
        <v>374</v>
      </c>
      <c r="B651" s="13" t="s">
        <v>129</v>
      </c>
      <c r="C651" s="13" t="s">
        <v>366</v>
      </c>
      <c r="D651" s="13" t="s">
        <v>154</v>
      </c>
      <c r="E651" t="s">
        <v>375</v>
      </c>
      <c r="F651" s="13">
        <v>2</v>
      </c>
      <c r="G651" s="14">
        <v>36.1</v>
      </c>
      <c r="H651" s="14">
        <f>Table_Sell_Off_Query[[#This Row],[Qty]]*Table_Sell_Off_Query[[#This Row],[Cost]]</f>
        <v>72.2</v>
      </c>
      <c r="I651"/>
    </row>
    <row r="652" spans="1:9" x14ac:dyDescent="0.25">
      <c r="A652" s="13" t="s">
        <v>374</v>
      </c>
      <c r="B652" s="13" t="s">
        <v>129</v>
      </c>
      <c r="C652" s="13" t="s">
        <v>366</v>
      </c>
      <c r="D652" s="13" t="s">
        <v>127</v>
      </c>
      <c r="E652" t="s">
        <v>375</v>
      </c>
      <c r="F652" s="13">
        <v>2</v>
      </c>
      <c r="G652" s="14">
        <v>36.1</v>
      </c>
      <c r="H652" s="14">
        <f>Table_Sell_Off_Query[[#This Row],[Qty]]*Table_Sell_Off_Query[[#This Row],[Cost]]</f>
        <v>72.2</v>
      </c>
      <c r="I652"/>
    </row>
    <row r="653" spans="1:9" x14ac:dyDescent="0.25">
      <c r="A653" s="13" t="s">
        <v>374</v>
      </c>
      <c r="B653" s="13" t="s">
        <v>129</v>
      </c>
      <c r="C653" s="13" t="s">
        <v>156</v>
      </c>
      <c r="D653" s="13" t="s">
        <v>154</v>
      </c>
      <c r="E653" t="s">
        <v>375</v>
      </c>
      <c r="F653" s="13">
        <v>2</v>
      </c>
      <c r="G653" s="14">
        <v>36.1</v>
      </c>
      <c r="H653" s="14">
        <f>Table_Sell_Off_Query[[#This Row],[Qty]]*Table_Sell_Off_Query[[#This Row],[Cost]]</f>
        <v>72.2</v>
      </c>
      <c r="I653"/>
    </row>
    <row r="654" spans="1:9" x14ac:dyDescent="0.25">
      <c r="A654" s="13" t="s">
        <v>374</v>
      </c>
      <c r="B654" s="13" t="s">
        <v>129</v>
      </c>
      <c r="C654" s="13" t="s">
        <v>351</v>
      </c>
      <c r="D654" s="13" t="s">
        <v>127</v>
      </c>
      <c r="E654" t="s">
        <v>375</v>
      </c>
      <c r="F654" s="13">
        <v>2</v>
      </c>
      <c r="G654" s="14">
        <v>36.1</v>
      </c>
      <c r="H654" s="14">
        <f>Table_Sell_Off_Query[[#This Row],[Qty]]*Table_Sell_Off_Query[[#This Row],[Cost]]</f>
        <v>72.2</v>
      </c>
      <c r="I654"/>
    </row>
    <row r="655" spans="1:9" x14ac:dyDescent="0.25">
      <c r="A655" s="13" t="s">
        <v>374</v>
      </c>
      <c r="B655" s="13" t="s">
        <v>120</v>
      </c>
      <c r="C655" s="13" t="s">
        <v>366</v>
      </c>
      <c r="D655" s="13" t="s">
        <v>154</v>
      </c>
      <c r="E655" t="s">
        <v>375</v>
      </c>
      <c r="F655" s="13">
        <v>2</v>
      </c>
      <c r="G655" s="14">
        <v>36.1</v>
      </c>
      <c r="H655" s="14">
        <f>Table_Sell_Off_Query[[#This Row],[Qty]]*Table_Sell_Off_Query[[#This Row],[Cost]]</f>
        <v>72.2</v>
      </c>
      <c r="I655"/>
    </row>
    <row r="656" spans="1:9" x14ac:dyDescent="0.25">
      <c r="A656" s="13" t="s">
        <v>374</v>
      </c>
      <c r="B656" s="13" t="s">
        <v>120</v>
      </c>
      <c r="C656" s="13" t="s">
        <v>157</v>
      </c>
      <c r="D656" s="13" t="s">
        <v>154</v>
      </c>
      <c r="E656" t="s">
        <v>375</v>
      </c>
      <c r="F656" s="13">
        <v>2</v>
      </c>
      <c r="G656" s="14">
        <v>36.1</v>
      </c>
      <c r="H656" s="14">
        <f>Table_Sell_Off_Query[[#This Row],[Qty]]*Table_Sell_Off_Query[[#This Row],[Cost]]</f>
        <v>72.2</v>
      </c>
      <c r="I656"/>
    </row>
    <row r="657" spans="1:9" x14ac:dyDescent="0.25">
      <c r="A657" s="13" t="s">
        <v>374</v>
      </c>
      <c r="B657" s="13" t="s">
        <v>197</v>
      </c>
      <c r="C657" s="13" t="s">
        <v>366</v>
      </c>
      <c r="D657" s="13" t="s">
        <v>154</v>
      </c>
      <c r="E657" t="s">
        <v>375</v>
      </c>
      <c r="F657" s="13">
        <v>2</v>
      </c>
      <c r="G657" s="14">
        <v>36.1</v>
      </c>
      <c r="H657" s="14">
        <f>Table_Sell_Off_Query[[#This Row],[Qty]]*Table_Sell_Off_Query[[#This Row],[Cost]]</f>
        <v>72.2</v>
      </c>
      <c r="I657"/>
    </row>
    <row r="658" spans="1:9" x14ac:dyDescent="0.25">
      <c r="A658" s="13" t="s">
        <v>374</v>
      </c>
      <c r="B658" s="13" t="s">
        <v>197</v>
      </c>
      <c r="C658" s="13" t="s">
        <v>366</v>
      </c>
      <c r="D658" s="13" t="s">
        <v>127</v>
      </c>
      <c r="E658" t="s">
        <v>375</v>
      </c>
      <c r="F658" s="13">
        <v>2</v>
      </c>
      <c r="G658" s="14">
        <v>36.1</v>
      </c>
      <c r="H658" s="14">
        <f>Table_Sell_Off_Query[[#This Row],[Qty]]*Table_Sell_Off_Query[[#This Row],[Cost]]</f>
        <v>72.2</v>
      </c>
      <c r="I658"/>
    </row>
    <row r="659" spans="1:9" x14ac:dyDescent="0.25">
      <c r="A659" s="13" t="s">
        <v>374</v>
      </c>
      <c r="B659" s="13" t="s">
        <v>197</v>
      </c>
      <c r="C659" s="13" t="s">
        <v>156</v>
      </c>
      <c r="D659" s="13" t="s">
        <v>154</v>
      </c>
      <c r="E659" t="s">
        <v>375</v>
      </c>
      <c r="F659" s="13">
        <v>2</v>
      </c>
      <c r="G659" s="14">
        <v>36.1</v>
      </c>
      <c r="H659" s="14">
        <f>Table_Sell_Off_Query[[#This Row],[Qty]]*Table_Sell_Off_Query[[#This Row],[Cost]]</f>
        <v>72.2</v>
      </c>
      <c r="I659"/>
    </row>
    <row r="660" spans="1:9" x14ac:dyDescent="0.25">
      <c r="A660" s="13" t="s">
        <v>374</v>
      </c>
      <c r="B660" s="13" t="s">
        <v>197</v>
      </c>
      <c r="C660" s="13" t="s">
        <v>351</v>
      </c>
      <c r="D660" s="13" t="s">
        <v>127</v>
      </c>
      <c r="E660" t="s">
        <v>375</v>
      </c>
      <c r="F660" s="13">
        <v>2</v>
      </c>
      <c r="G660" s="14">
        <v>36.1</v>
      </c>
      <c r="H660" s="14">
        <f>Table_Sell_Off_Query[[#This Row],[Qty]]*Table_Sell_Off_Query[[#This Row],[Cost]]</f>
        <v>72.2</v>
      </c>
      <c r="I660"/>
    </row>
    <row r="661" spans="1:9" x14ac:dyDescent="0.25">
      <c r="A661" s="13" t="s">
        <v>374</v>
      </c>
      <c r="B661" s="13" t="s">
        <v>197</v>
      </c>
      <c r="C661" s="13" t="s">
        <v>158</v>
      </c>
      <c r="D661" s="13" t="s">
        <v>127</v>
      </c>
      <c r="E661" t="s">
        <v>375</v>
      </c>
      <c r="F661" s="13">
        <v>2</v>
      </c>
      <c r="G661" s="14">
        <v>36.1</v>
      </c>
      <c r="H661" s="14">
        <f>Table_Sell_Off_Query[[#This Row],[Qty]]*Table_Sell_Off_Query[[#This Row],[Cost]]</f>
        <v>72.2</v>
      </c>
      <c r="I661"/>
    </row>
    <row r="662" spans="1:9" x14ac:dyDescent="0.25">
      <c r="A662" s="13" t="s">
        <v>374</v>
      </c>
      <c r="B662" s="13" t="s">
        <v>129</v>
      </c>
      <c r="C662" s="13" t="s">
        <v>348</v>
      </c>
      <c r="D662" s="13" t="s">
        <v>127</v>
      </c>
      <c r="E662" t="s">
        <v>375</v>
      </c>
      <c r="F662" s="13">
        <v>1</v>
      </c>
      <c r="G662" s="14">
        <v>36.1</v>
      </c>
      <c r="H662" s="14">
        <f>Table_Sell_Off_Query[[#This Row],[Qty]]*Table_Sell_Off_Query[[#This Row],[Cost]]</f>
        <v>36.1</v>
      </c>
      <c r="I662"/>
    </row>
    <row r="663" spans="1:9" x14ac:dyDescent="0.25">
      <c r="A663" s="13" t="s">
        <v>374</v>
      </c>
      <c r="B663" s="13" t="s">
        <v>129</v>
      </c>
      <c r="C663" s="13" t="s">
        <v>348</v>
      </c>
      <c r="D663" s="13" t="s">
        <v>127</v>
      </c>
      <c r="E663" t="s">
        <v>375</v>
      </c>
      <c r="F663" s="13">
        <v>1</v>
      </c>
      <c r="G663" s="14">
        <v>36.1</v>
      </c>
      <c r="H663" s="14">
        <f>Table_Sell_Off_Query[[#This Row],[Qty]]*Table_Sell_Off_Query[[#This Row],[Cost]]</f>
        <v>36.1</v>
      </c>
      <c r="I663"/>
    </row>
    <row r="664" spans="1:9" x14ac:dyDescent="0.25">
      <c r="A664" s="13" t="s">
        <v>374</v>
      </c>
      <c r="B664" s="13" t="s">
        <v>120</v>
      </c>
      <c r="C664" s="13" t="s">
        <v>128</v>
      </c>
      <c r="D664" s="13" t="s">
        <v>154</v>
      </c>
      <c r="E664" t="s">
        <v>375</v>
      </c>
      <c r="F664" s="13">
        <v>1</v>
      </c>
      <c r="G664" s="14">
        <v>36.1</v>
      </c>
      <c r="H664" s="14">
        <f>Table_Sell_Off_Query[[#This Row],[Qty]]*Table_Sell_Off_Query[[#This Row],[Cost]]</f>
        <v>36.1</v>
      </c>
      <c r="I664"/>
    </row>
    <row r="665" spans="1:9" x14ac:dyDescent="0.25">
      <c r="A665" s="13" t="s">
        <v>374</v>
      </c>
      <c r="B665" s="13" t="s">
        <v>120</v>
      </c>
      <c r="C665" s="13" t="s">
        <v>157</v>
      </c>
      <c r="D665" s="13" t="s">
        <v>127</v>
      </c>
      <c r="E665" t="s">
        <v>375</v>
      </c>
      <c r="F665" s="13">
        <v>1</v>
      </c>
      <c r="G665" s="14">
        <v>36.1</v>
      </c>
      <c r="H665" s="14">
        <f>Table_Sell_Off_Query[[#This Row],[Qty]]*Table_Sell_Off_Query[[#This Row],[Cost]]</f>
        <v>36.1</v>
      </c>
      <c r="I665"/>
    </row>
    <row r="666" spans="1:9" x14ac:dyDescent="0.25">
      <c r="A666" s="13" t="s">
        <v>784</v>
      </c>
      <c r="B666" s="13" t="s">
        <v>120</v>
      </c>
      <c r="C666" s="13" t="s">
        <v>110</v>
      </c>
      <c r="D666" s="13" t="s">
        <v>154</v>
      </c>
      <c r="E666" t="s">
        <v>785</v>
      </c>
      <c r="F666" s="13">
        <v>2</v>
      </c>
      <c r="G666" s="14">
        <v>31.03</v>
      </c>
      <c r="H666" s="14">
        <f>Table_Sell_Off_Query[[#This Row],[Qty]]*Table_Sell_Off_Query[[#This Row],[Cost]]</f>
        <v>62.06</v>
      </c>
      <c r="I666"/>
    </row>
    <row r="667" spans="1:9" x14ac:dyDescent="0.25">
      <c r="A667" s="13" t="s">
        <v>548</v>
      </c>
      <c r="B667" s="13" t="s">
        <v>120</v>
      </c>
      <c r="C667" s="13" t="s">
        <v>156</v>
      </c>
      <c r="D667" s="13" t="s">
        <v>154</v>
      </c>
      <c r="E667" t="s">
        <v>549</v>
      </c>
      <c r="F667" s="13">
        <v>1</v>
      </c>
      <c r="G667" s="14">
        <v>16.66</v>
      </c>
      <c r="H667" s="14">
        <f>Table_Sell_Off_Query[[#This Row],[Qty]]*Table_Sell_Off_Query[[#This Row],[Cost]]</f>
        <v>16.66</v>
      </c>
      <c r="I667"/>
    </row>
    <row r="668" spans="1:9" x14ac:dyDescent="0.25">
      <c r="A668" s="13" t="s">
        <v>548</v>
      </c>
      <c r="B668" s="13" t="s">
        <v>345</v>
      </c>
      <c r="C668" s="13" t="s">
        <v>366</v>
      </c>
      <c r="D668" s="13" t="s">
        <v>154</v>
      </c>
      <c r="E668" t="s">
        <v>549</v>
      </c>
      <c r="F668" s="13">
        <v>1</v>
      </c>
      <c r="G668" s="14">
        <v>16.66</v>
      </c>
      <c r="H668" s="14">
        <f>Table_Sell_Off_Query[[#This Row],[Qty]]*Table_Sell_Off_Query[[#This Row],[Cost]]</f>
        <v>16.66</v>
      </c>
      <c r="I668"/>
    </row>
    <row r="669" spans="1:9" x14ac:dyDescent="0.25">
      <c r="A669" s="13" t="s">
        <v>561</v>
      </c>
      <c r="B669" s="13" t="s">
        <v>120</v>
      </c>
      <c r="C669" s="13" t="s">
        <v>128</v>
      </c>
      <c r="D669" s="13" t="s">
        <v>154</v>
      </c>
      <c r="E669" t="s">
        <v>562</v>
      </c>
      <c r="F669" s="13">
        <v>6</v>
      </c>
      <c r="G669" s="14">
        <v>12.51</v>
      </c>
      <c r="H669" s="14">
        <f>Table_Sell_Off_Query[[#This Row],[Qty]]*Table_Sell_Off_Query[[#This Row],[Cost]]</f>
        <v>75.06</v>
      </c>
      <c r="I669"/>
    </row>
    <row r="670" spans="1:9" x14ac:dyDescent="0.25">
      <c r="A670" s="13" t="s">
        <v>554</v>
      </c>
      <c r="B670" s="13" t="s">
        <v>120</v>
      </c>
      <c r="C670" s="13" t="s">
        <v>128</v>
      </c>
      <c r="D670" s="13" t="s">
        <v>127</v>
      </c>
      <c r="E670" t="s">
        <v>556</v>
      </c>
      <c r="F670" s="13">
        <v>4</v>
      </c>
      <c r="G670" s="14">
        <v>17.079999999999998</v>
      </c>
      <c r="H670" s="14">
        <f>Table_Sell_Off_Query[[#This Row],[Qty]]*Table_Sell_Off_Query[[#This Row],[Cost]]</f>
        <v>68.319999999999993</v>
      </c>
      <c r="I670"/>
    </row>
    <row r="671" spans="1:9" x14ac:dyDescent="0.25">
      <c r="A671" s="13" t="s">
        <v>554</v>
      </c>
      <c r="B671" s="13" t="s">
        <v>120</v>
      </c>
      <c r="C671" s="13" t="s">
        <v>156</v>
      </c>
      <c r="D671" s="13" t="s">
        <v>154</v>
      </c>
      <c r="E671" t="s">
        <v>556</v>
      </c>
      <c r="F671" s="13">
        <v>2</v>
      </c>
      <c r="G671" s="14">
        <v>17.079999999999998</v>
      </c>
      <c r="H671" s="14">
        <f>Table_Sell_Off_Query[[#This Row],[Qty]]*Table_Sell_Off_Query[[#This Row],[Cost]]</f>
        <v>34.159999999999997</v>
      </c>
      <c r="I671"/>
    </row>
    <row r="672" spans="1:9" x14ac:dyDescent="0.25">
      <c r="A672" s="13" t="s">
        <v>554</v>
      </c>
      <c r="B672" s="13" t="s">
        <v>555</v>
      </c>
      <c r="C672" s="13" t="s">
        <v>366</v>
      </c>
      <c r="D672" s="13" t="s">
        <v>154</v>
      </c>
      <c r="E672" t="s">
        <v>556</v>
      </c>
      <c r="F672" s="13">
        <v>1</v>
      </c>
      <c r="G672" s="14">
        <v>17.079999999999998</v>
      </c>
      <c r="H672" s="14">
        <f>Table_Sell_Off_Query[[#This Row],[Qty]]*Table_Sell_Off_Query[[#This Row],[Cost]]</f>
        <v>17.079999999999998</v>
      </c>
      <c r="I672"/>
    </row>
    <row r="673" spans="1:9" x14ac:dyDescent="0.25">
      <c r="A673" s="13" t="s">
        <v>554</v>
      </c>
      <c r="B673" s="13" t="s">
        <v>555</v>
      </c>
      <c r="C673" s="13" t="s">
        <v>158</v>
      </c>
      <c r="D673" s="13" t="s">
        <v>127</v>
      </c>
      <c r="E673" t="s">
        <v>556</v>
      </c>
      <c r="F673" s="13">
        <v>1</v>
      </c>
      <c r="G673" s="14">
        <v>17.079999999999998</v>
      </c>
      <c r="H673" s="14">
        <f>Table_Sell_Off_Query[[#This Row],[Qty]]*Table_Sell_Off_Query[[#This Row],[Cost]]</f>
        <v>17.079999999999998</v>
      </c>
      <c r="I673"/>
    </row>
    <row r="674" spans="1:9" x14ac:dyDescent="0.25">
      <c r="A674" s="13" t="s">
        <v>554</v>
      </c>
      <c r="B674" s="13" t="s">
        <v>120</v>
      </c>
      <c r="C674" s="13" t="s">
        <v>156</v>
      </c>
      <c r="D674" s="13" t="s">
        <v>127</v>
      </c>
      <c r="E674" t="s">
        <v>556</v>
      </c>
      <c r="F674" s="13">
        <v>1</v>
      </c>
      <c r="G674" s="14">
        <v>17.079999999999998</v>
      </c>
      <c r="H674" s="14">
        <f>Table_Sell_Off_Query[[#This Row],[Qty]]*Table_Sell_Off_Query[[#This Row],[Cost]]</f>
        <v>17.079999999999998</v>
      </c>
      <c r="I674"/>
    </row>
    <row r="675" spans="1:9" x14ac:dyDescent="0.25">
      <c r="A675" s="13" t="s">
        <v>554</v>
      </c>
      <c r="B675" s="13" t="s">
        <v>120</v>
      </c>
      <c r="C675" s="13" t="s">
        <v>156</v>
      </c>
      <c r="D675" s="13" t="s">
        <v>127</v>
      </c>
      <c r="E675" t="s">
        <v>556</v>
      </c>
      <c r="F675" s="13">
        <v>1</v>
      </c>
      <c r="G675" s="14">
        <v>17.079999999999998</v>
      </c>
      <c r="H675" s="14">
        <f>Table_Sell_Off_Query[[#This Row],[Qty]]*Table_Sell_Off_Query[[#This Row],[Cost]]</f>
        <v>17.079999999999998</v>
      </c>
      <c r="I675"/>
    </row>
    <row r="676" spans="1:9" x14ac:dyDescent="0.25">
      <c r="A676" s="13" t="s">
        <v>554</v>
      </c>
      <c r="B676" s="13" t="s">
        <v>120</v>
      </c>
      <c r="C676" s="13" t="s">
        <v>128</v>
      </c>
      <c r="D676" s="13" t="s">
        <v>154</v>
      </c>
      <c r="E676" t="s">
        <v>556</v>
      </c>
      <c r="F676" s="13">
        <v>1</v>
      </c>
      <c r="G676" s="14">
        <v>17.079999999999998</v>
      </c>
      <c r="H676" s="14">
        <f>Table_Sell_Off_Query[[#This Row],[Qty]]*Table_Sell_Off_Query[[#This Row],[Cost]]</f>
        <v>17.079999999999998</v>
      </c>
      <c r="I676"/>
    </row>
    <row r="677" spans="1:9" x14ac:dyDescent="0.25">
      <c r="A677" s="13" t="s">
        <v>786</v>
      </c>
      <c r="B677" s="13" t="s">
        <v>120</v>
      </c>
      <c r="C677" s="13" t="s">
        <v>156</v>
      </c>
      <c r="D677" s="13" t="s">
        <v>127</v>
      </c>
      <c r="E677" t="s">
        <v>787</v>
      </c>
      <c r="F677" s="13">
        <v>3</v>
      </c>
      <c r="G677" s="14">
        <v>19.739999999999998</v>
      </c>
      <c r="H677" s="14">
        <f>Table_Sell_Off_Query[[#This Row],[Qty]]*Table_Sell_Off_Query[[#This Row],[Cost]]</f>
        <v>59.22</v>
      </c>
      <c r="I677"/>
    </row>
    <row r="678" spans="1:9" x14ac:dyDescent="0.25">
      <c r="A678" s="13" t="s">
        <v>557</v>
      </c>
      <c r="B678" s="13" t="s">
        <v>120</v>
      </c>
      <c r="C678" s="13" t="s">
        <v>351</v>
      </c>
      <c r="D678" s="13" t="s">
        <v>154</v>
      </c>
      <c r="E678" t="s">
        <v>558</v>
      </c>
      <c r="F678" s="13">
        <v>2</v>
      </c>
      <c r="G678" s="14">
        <v>22.61</v>
      </c>
      <c r="H678" s="14">
        <f>Table_Sell_Off_Query[[#This Row],[Qty]]*Table_Sell_Off_Query[[#This Row],[Cost]]</f>
        <v>45.22</v>
      </c>
      <c r="I678"/>
    </row>
    <row r="679" spans="1:9" x14ac:dyDescent="0.25">
      <c r="A679" s="13" t="s">
        <v>557</v>
      </c>
      <c r="B679" s="13" t="s">
        <v>120</v>
      </c>
      <c r="C679" s="13" t="s">
        <v>366</v>
      </c>
      <c r="D679" s="13" t="s">
        <v>154</v>
      </c>
      <c r="E679" t="s">
        <v>558</v>
      </c>
      <c r="F679" s="13">
        <v>1</v>
      </c>
      <c r="G679" s="14">
        <v>22.61</v>
      </c>
      <c r="H679" s="14">
        <f>Table_Sell_Off_Query[[#This Row],[Qty]]*Table_Sell_Off_Query[[#This Row],[Cost]]</f>
        <v>22.61</v>
      </c>
      <c r="I679"/>
    </row>
    <row r="680" spans="1:9" x14ac:dyDescent="0.25">
      <c r="A680" s="13" t="s">
        <v>557</v>
      </c>
      <c r="B680" s="13" t="s">
        <v>120</v>
      </c>
      <c r="C680" s="13" t="s">
        <v>128</v>
      </c>
      <c r="D680" s="13" t="s">
        <v>127</v>
      </c>
      <c r="E680" t="s">
        <v>558</v>
      </c>
      <c r="F680" s="13">
        <v>1</v>
      </c>
      <c r="G680" s="14">
        <v>22.59</v>
      </c>
      <c r="H680" s="14">
        <f>Table_Sell_Off_Query[[#This Row],[Qty]]*Table_Sell_Off_Query[[#This Row],[Cost]]</f>
        <v>22.59</v>
      </c>
      <c r="I680"/>
    </row>
    <row r="681" spans="1:9" x14ac:dyDescent="0.25">
      <c r="A681" s="13" t="s">
        <v>557</v>
      </c>
      <c r="B681" s="13" t="s">
        <v>120</v>
      </c>
      <c r="C681" s="13" t="s">
        <v>128</v>
      </c>
      <c r="D681" s="13" t="s">
        <v>127</v>
      </c>
      <c r="E681" t="s">
        <v>558</v>
      </c>
      <c r="F681" s="13">
        <v>1</v>
      </c>
      <c r="G681" s="14">
        <v>22.59</v>
      </c>
      <c r="H681" s="14">
        <f>Table_Sell_Off_Query[[#This Row],[Qty]]*Table_Sell_Off_Query[[#This Row],[Cost]]</f>
        <v>22.59</v>
      </c>
      <c r="I681"/>
    </row>
    <row r="682" spans="1:9" x14ac:dyDescent="0.25">
      <c r="A682" s="13" t="s">
        <v>557</v>
      </c>
      <c r="B682" s="13" t="s">
        <v>345</v>
      </c>
      <c r="C682" s="13" t="s">
        <v>366</v>
      </c>
      <c r="D682" s="13" t="s">
        <v>154</v>
      </c>
      <c r="E682" t="s">
        <v>558</v>
      </c>
      <c r="F682" s="13">
        <v>1</v>
      </c>
      <c r="G682" s="14">
        <v>22.59</v>
      </c>
      <c r="H682" s="14">
        <f>Table_Sell_Off_Query[[#This Row],[Qty]]*Table_Sell_Off_Query[[#This Row],[Cost]]</f>
        <v>22.59</v>
      </c>
      <c r="I682"/>
    </row>
    <row r="683" spans="1:9" x14ac:dyDescent="0.25">
      <c r="A683" s="13" t="s">
        <v>557</v>
      </c>
      <c r="B683" s="13" t="s">
        <v>345</v>
      </c>
      <c r="C683" s="13" t="s">
        <v>366</v>
      </c>
      <c r="D683" s="13" t="s">
        <v>154</v>
      </c>
      <c r="E683" t="s">
        <v>558</v>
      </c>
      <c r="F683" s="13">
        <v>1</v>
      </c>
      <c r="G683" s="14">
        <v>22.59</v>
      </c>
      <c r="H683" s="14">
        <f>Table_Sell_Off_Query[[#This Row],[Qty]]*Table_Sell_Off_Query[[#This Row],[Cost]]</f>
        <v>22.59</v>
      </c>
      <c r="I683"/>
    </row>
    <row r="684" spans="1:9" x14ac:dyDescent="0.25">
      <c r="A684" s="13" t="s">
        <v>559</v>
      </c>
      <c r="B684" s="13" t="s">
        <v>345</v>
      </c>
      <c r="C684" s="13" t="s">
        <v>351</v>
      </c>
      <c r="D684" s="13" t="s">
        <v>127</v>
      </c>
      <c r="E684" t="s">
        <v>560</v>
      </c>
      <c r="F684" s="13">
        <v>2</v>
      </c>
      <c r="G684" s="14">
        <v>13.27</v>
      </c>
      <c r="H684" s="14">
        <f>Table_Sell_Off_Query[[#This Row],[Qty]]*Table_Sell_Off_Query[[#This Row],[Cost]]</f>
        <v>26.54</v>
      </c>
      <c r="I684"/>
    </row>
    <row r="685" spans="1:9" x14ac:dyDescent="0.25">
      <c r="A685" s="13" t="s">
        <v>559</v>
      </c>
      <c r="B685" s="13" t="s">
        <v>345</v>
      </c>
      <c r="C685" s="13" t="s">
        <v>158</v>
      </c>
      <c r="D685" s="13" t="s">
        <v>127</v>
      </c>
      <c r="E685" t="s">
        <v>560</v>
      </c>
      <c r="F685" s="13">
        <v>1</v>
      </c>
      <c r="G685" s="14">
        <v>13.27</v>
      </c>
      <c r="H685" s="14">
        <f>Table_Sell_Off_Query[[#This Row],[Qty]]*Table_Sell_Off_Query[[#This Row],[Cost]]</f>
        <v>13.27</v>
      </c>
      <c r="I685"/>
    </row>
    <row r="686" spans="1:9" x14ac:dyDescent="0.25">
      <c r="A686" s="13" t="s">
        <v>563</v>
      </c>
      <c r="B686" s="13" t="s">
        <v>197</v>
      </c>
      <c r="C686" s="13" t="s">
        <v>348</v>
      </c>
      <c r="D686" s="13" t="s">
        <v>154</v>
      </c>
      <c r="E686" t="s">
        <v>564</v>
      </c>
      <c r="F686" s="13">
        <v>3</v>
      </c>
      <c r="G686" s="14">
        <v>29.7</v>
      </c>
      <c r="H686" s="14">
        <f>Table_Sell_Off_Query[[#This Row],[Qty]]*Table_Sell_Off_Query[[#This Row],[Cost]]</f>
        <v>89.1</v>
      </c>
      <c r="I686"/>
    </row>
    <row r="687" spans="1:9" x14ac:dyDescent="0.25">
      <c r="A687" s="13" t="s">
        <v>563</v>
      </c>
      <c r="B687" s="13" t="s">
        <v>197</v>
      </c>
      <c r="C687" s="13" t="s">
        <v>339</v>
      </c>
      <c r="D687" s="13" t="s">
        <v>154</v>
      </c>
      <c r="E687" t="s">
        <v>564</v>
      </c>
      <c r="F687" s="13">
        <v>2</v>
      </c>
      <c r="G687" s="14">
        <v>29.7</v>
      </c>
      <c r="H687" s="14">
        <f>Table_Sell_Off_Query[[#This Row],[Qty]]*Table_Sell_Off_Query[[#This Row],[Cost]]</f>
        <v>59.4</v>
      </c>
      <c r="I687"/>
    </row>
    <row r="688" spans="1:9" x14ac:dyDescent="0.25">
      <c r="A688" s="13" t="s">
        <v>563</v>
      </c>
      <c r="B688" s="13" t="s">
        <v>120</v>
      </c>
      <c r="C688" s="13" t="s">
        <v>366</v>
      </c>
      <c r="D688" s="13" t="s">
        <v>154</v>
      </c>
      <c r="E688" t="s">
        <v>564</v>
      </c>
      <c r="F688" s="13">
        <v>1</v>
      </c>
      <c r="G688" s="14">
        <v>29.7</v>
      </c>
      <c r="H688" s="14">
        <f>Table_Sell_Off_Query[[#This Row],[Qty]]*Table_Sell_Off_Query[[#This Row],[Cost]]</f>
        <v>29.7</v>
      </c>
      <c r="I688"/>
    </row>
    <row r="689" spans="1:9" x14ac:dyDescent="0.25">
      <c r="A689" s="13" t="s">
        <v>563</v>
      </c>
      <c r="B689" s="13" t="s">
        <v>120</v>
      </c>
      <c r="C689" s="13" t="s">
        <v>156</v>
      </c>
      <c r="D689" s="13" t="s">
        <v>154</v>
      </c>
      <c r="E689" t="s">
        <v>564</v>
      </c>
      <c r="F689" s="13">
        <v>1</v>
      </c>
      <c r="G689" s="14">
        <v>29.7</v>
      </c>
      <c r="H689" s="14">
        <f>Table_Sell_Off_Query[[#This Row],[Qty]]*Table_Sell_Off_Query[[#This Row],[Cost]]</f>
        <v>29.7</v>
      </c>
      <c r="I689"/>
    </row>
    <row r="690" spans="1:9" x14ac:dyDescent="0.25">
      <c r="A690" s="13" t="s">
        <v>563</v>
      </c>
      <c r="B690" s="13" t="s">
        <v>244</v>
      </c>
      <c r="C690" s="13" t="s">
        <v>156</v>
      </c>
      <c r="D690" s="13" t="s">
        <v>154</v>
      </c>
      <c r="E690" t="s">
        <v>564</v>
      </c>
      <c r="F690" s="13">
        <v>1</v>
      </c>
      <c r="G690" s="14">
        <v>29.7</v>
      </c>
      <c r="H690" s="14">
        <f>Table_Sell_Off_Query[[#This Row],[Qty]]*Table_Sell_Off_Query[[#This Row],[Cost]]</f>
        <v>29.7</v>
      </c>
      <c r="I690"/>
    </row>
    <row r="691" spans="1:9" x14ac:dyDescent="0.25">
      <c r="A691" s="13" t="s">
        <v>563</v>
      </c>
      <c r="B691" s="13" t="s">
        <v>244</v>
      </c>
      <c r="C691" s="13" t="s">
        <v>157</v>
      </c>
      <c r="D691" s="13" t="s">
        <v>154</v>
      </c>
      <c r="E691" t="s">
        <v>564</v>
      </c>
      <c r="F691" s="13">
        <v>1</v>
      </c>
      <c r="G691" s="14">
        <v>29.7</v>
      </c>
      <c r="H691" s="14">
        <f>Table_Sell_Off_Query[[#This Row],[Qty]]*Table_Sell_Off_Query[[#This Row],[Cost]]</f>
        <v>29.7</v>
      </c>
      <c r="I691"/>
    </row>
    <row r="692" spans="1:9" x14ac:dyDescent="0.25">
      <c r="A692" s="13" t="s">
        <v>563</v>
      </c>
      <c r="B692" s="13" t="s">
        <v>197</v>
      </c>
      <c r="C692" s="13" t="s">
        <v>128</v>
      </c>
      <c r="D692" s="13" t="s">
        <v>154</v>
      </c>
      <c r="E692" t="s">
        <v>564</v>
      </c>
      <c r="F692" s="13">
        <v>1</v>
      </c>
      <c r="G692" s="14">
        <v>29.7</v>
      </c>
      <c r="H692" s="14">
        <f>Table_Sell_Off_Query[[#This Row],[Qty]]*Table_Sell_Off_Query[[#This Row],[Cost]]</f>
        <v>29.7</v>
      </c>
      <c r="I692"/>
    </row>
    <row r="693" spans="1:9" x14ac:dyDescent="0.25">
      <c r="A693" s="13" t="s">
        <v>519</v>
      </c>
      <c r="B693" s="13" t="s">
        <v>520</v>
      </c>
      <c r="C693" s="13" t="s">
        <v>157</v>
      </c>
      <c r="D693" s="13" t="s">
        <v>127</v>
      </c>
      <c r="E693" t="s">
        <v>521</v>
      </c>
      <c r="F693" s="13">
        <v>1</v>
      </c>
      <c r="G693" s="14">
        <v>13.32</v>
      </c>
      <c r="H693" s="14">
        <f>Table_Sell_Off_Query[[#This Row],[Qty]]*Table_Sell_Off_Query[[#This Row],[Cost]]</f>
        <v>13.32</v>
      </c>
      <c r="I693"/>
    </row>
    <row r="694" spans="1:9" x14ac:dyDescent="0.25">
      <c r="A694" s="13" t="s">
        <v>517</v>
      </c>
      <c r="B694" s="13" t="s">
        <v>252</v>
      </c>
      <c r="C694" s="13" t="s">
        <v>158</v>
      </c>
      <c r="D694" s="13" t="s">
        <v>154</v>
      </c>
      <c r="E694" t="s">
        <v>518</v>
      </c>
      <c r="F694" s="13">
        <v>1</v>
      </c>
      <c r="G694" s="14">
        <v>7.72</v>
      </c>
      <c r="H694" s="14">
        <f>Table_Sell_Off_Query[[#This Row],[Qty]]*Table_Sell_Off_Query[[#This Row],[Cost]]</f>
        <v>7.72</v>
      </c>
      <c r="I694"/>
    </row>
    <row r="695" spans="1:9" x14ac:dyDescent="0.25">
      <c r="A695" s="13" t="s">
        <v>517</v>
      </c>
      <c r="B695" s="13" t="s">
        <v>252</v>
      </c>
      <c r="C695" s="13" t="s">
        <v>158</v>
      </c>
      <c r="D695" s="13" t="s">
        <v>154</v>
      </c>
      <c r="E695" t="s">
        <v>518</v>
      </c>
      <c r="F695" s="13">
        <v>1</v>
      </c>
      <c r="G695" s="14">
        <v>7.72</v>
      </c>
      <c r="H695" s="14">
        <f>Table_Sell_Off_Query[[#This Row],[Qty]]*Table_Sell_Off_Query[[#This Row],[Cost]]</f>
        <v>7.72</v>
      </c>
      <c r="I695"/>
    </row>
    <row r="696" spans="1:9" x14ac:dyDescent="0.25">
      <c r="A696" s="13" t="s">
        <v>346</v>
      </c>
      <c r="B696" s="13" t="s">
        <v>106</v>
      </c>
      <c r="C696" s="13" t="s">
        <v>128</v>
      </c>
      <c r="D696" s="13" t="s">
        <v>154</v>
      </c>
      <c r="E696" t="s">
        <v>347</v>
      </c>
      <c r="F696" s="13">
        <v>3</v>
      </c>
      <c r="G696" s="14">
        <v>14.53</v>
      </c>
      <c r="H696" s="14">
        <f>Table_Sell_Off_Query[[#This Row],[Qty]]*Table_Sell_Off_Query[[#This Row],[Cost]]</f>
        <v>43.589999999999996</v>
      </c>
      <c r="I696"/>
    </row>
    <row r="697" spans="1:9" x14ac:dyDescent="0.25">
      <c r="A697" s="13" t="s">
        <v>346</v>
      </c>
      <c r="B697" s="13" t="s">
        <v>106</v>
      </c>
      <c r="C697" s="13" t="s">
        <v>351</v>
      </c>
      <c r="D697" s="13" t="s">
        <v>127</v>
      </c>
      <c r="E697" t="s">
        <v>347</v>
      </c>
      <c r="F697" s="13">
        <v>2</v>
      </c>
      <c r="G697" s="14">
        <v>14.53</v>
      </c>
      <c r="H697" s="14">
        <f>Table_Sell_Off_Query[[#This Row],[Qty]]*Table_Sell_Off_Query[[#This Row],[Cost]]</f>
        <v>29.06</v>
      </c>
      <c r="I697"/>
    </row>
    <row r="698" spans="1:9" x14ac:dyDescent="0.25">
      <c r="A698" s="13" t="s">
        <v>346</v>
      </c>
      <c r="B698" s="13" t="s">
        <v>106</v>
      </c>
      <c r="C698" s="13" t="s">
        <v>366</v>
      </c>
      <c r="D698" s="13" t="s">
        <v>154</v>
      </c>
      <c r="E698" t="s">
        <v>347</v>
      </c>
      <c r="F698" s="13">
        <v>1</v>
      </c>
      <c r="G698" s="14">
        <v>14.59</v>
      </c>
      <c r="H698" s="14">
        <f>Table_Sell_Off_Query[[#This Row],[Qty]]*Table_Sell_Off_Query[[#This Row],[Cost]]</f>
        <v>14.59</v>
      </c>
      <c r="I698"/>
    </row>
    <row r="699" spans="1:9" x14ac:dyDescent="0.25">
      <c r="A699" s="13" t="s">
        <v>346</v>
      </c>
      <c r="B699" s="13" t="s">
        <v>106</v>
      </c>
      <c r="C699" s="13" t="s">
        <v>157</v>
      </c>
      <c r="D699" s="13" t="s">
        <v>127</v>
      </c>
      <c r="E699" t="s">
        <v>347</v>
      </c>
      <c r="F699" s="13">
        <v>1</v>
      </c>
      <c r="G699" s="14">
        <v>14.53</v>
      </c>
      <c r="H699" s="14">
        <f>Table_Sell_Off_Query[[#This Row],[Qty]]*Table_Sell_Off_Query[[#This Row],[Cost]]</f>
        <v>14.53</v>
      </c>
      <c r="I699"/>
    </row>
    <row r="700" spans="1:9" x14ac:dyDescent="0.25">
      <c r="A700" s="13" t="s">
        <v>346</v>
      </c>
      <c r="B700" s="13" t="s">
        <v>106</v>
      </c>
      <c r="C700" s="13" t="s">
        <v>158</v>
      </c>
      <c r="D700" s="13" t="s">
        <v>154</v>
      </c>
      <c r="E700" t="s">
        <v>347</v>
      </c>
      <c r="F700" s="13">
        <v>1</v>
      </c>
      <c r="G700" s="14">
        <v>14.53</v>
      </c>
      <c r="H700" s="14">
        <f>Table_Sell_Off_Query[[#This Row],[Qty]]*Table_Sell_Off_Query[[#This Row],[Cost]]</f>
        <v>14.53</v>
      </c>
      <c r="I700"/>
    </row>
    <row r="701" spans="1:9" x14ac:dyDescent="0.25">
      <c r="A701" s="13" t="s">
        <v>346</v>
      </c>
      <c r="B701" s="13" t="s">
        <v>106</v>
      </c>
      <c r="C701" s="13" t="s">
        <v>158</v>
      </c>
      <c r="D701" s="13" t="s">
        <v>127</v>
      </c>
      <c r="E701" t="s">
        <v>347</v>
      </c>
      <c r="F701" s="13">
        <v>1</v>
      </c>
      <c r="G701" s="14">
        <v>14.53</v>
      </c>
      <c r="H701" s="14">
        <f>Table_Sell_Off_Query[[#This Row],[Qty]]*Table_Sell_Off_Query[[#This Row],[Cost]]</f>
        <v>14.53</v>
      </c>
      <c r="I701"/>
    </row>
    <row r="702" spans="1:9" x14ac:dyDescent="0.25">
      <c r="A702" s="13" t="s">
        <v>346</v>
      </c>
      <c r="B702" s="13" t="s">
        <v>106</v>
      </c>
      <c r="C702" s="13" t="s">
        <v>348</v>
      </c>
      <c r="D702" s="13" t="s">
        <v>127</v>
      </c>
      <c r="E702" t="s">
        <v>347</v>
      </c>
      <c r="F702" s="13">
        <v>1</v>
      </c>
      <c r="G702" s="14">
        <v>14.53</v>
      </c>
      <c r="H702" s="14">
        <f>Table_Sell_Off_Query[[#This Row],[Qty]]*Table_Sell_Off_Query[[#This Row],[Cost]]</f>
        <v>14.53</v>
      </c>
      <c r="I702"/>
    </row>
    <row r="703" spans="1:9" x14ac:dyDescent="0.25">
      <c r="A703" s="13" t="s">
        <v>346</v>
      </c>
      <c r="B703" s="13" t="s">
        <v>106</v>
      </c>
      <c r="C703" s="13" t="s">
        <v>110</v>
      </c>
      <c r="D703" s="13" t="s">
        <v>127</v>
      </c>
      <c r="E703" t="s">
        <v>347</v>
      </c>
      <c r="F703" s="13">
        <v>1</v>
      </c>
      <c r="G703" s="14">
        <v>14.53</v>
      </c>
      <c r="H703" s="14">
        <f>Table_Sell_Off_Query[[#This Row],[Qty]]*Table_Sell_Off_Query[[#This Row],[Cost]]</f>
        <v>14.53</v>
      </c>
      <c r="I703"/>
    </row>
    <row r="704" spans="1:9" x14ac:dyDescent="0.25">
      <c r="A704" s="13" t="s">
        <v>349</v>
      </c>
      <c r="B704" s="13" t="s">
        <v>350</v>
      </c>
      <c r="C704" s="13" t="s">
        <v>351</v>
      </c>
      <c r="D704" s="13" t="s">
        <v>154</v>
      </c>
      <c r="E704" t="s">
        <v>352</v>
      </c>
      <c r="F704" s="13">
        <v>1</v>
      </c>
      <c r="G704" s="14">
        <v>13.81</v>
      </c>
      <c r="H704" s="14">
        <f>Table_Sell_Off_Query[[#This Row],[Qty]]*Table_Sell_Off_Query[[#This Row],[Cost]]</f>
        <v>13.81</v>
      </c>
      <c r="I704"/>
    </row>
    <row r="705" spans="1:9" x14ac:dyDescent="0.25">
      <c r="A705" s="13" t="s">
        <v>349</v>
      </c>
      <c r="B705" s="13" t="s">
        <v>350</v>
      </c>
      <c r="C705" s="13" t="s">
        <v>157</v>
      </c>
      <c r="D705" s="13" t="s">
        <v>127</v>
      </c>
      <c r="E705" t="s">
        <v>352</v>
      </c>
      <c r="F705" s="13">
        <v>1</v>
      </c>
      <c r="G705" s="14">
        <v>13.81</v>
      </c>
      <c r="H705" s="14">
        <f>Table_Sell_Off_Query[[#This Row],[Qty]]*Table_Sell_Off_Query[[#This Row],[Cost]]</f>
        <v>13.81</v>
      </c>
      <c r="I705"/>
    </row>
    <row r="706" spans="1:9" x14ac:dyDescent="0.25">
      <c r="A706" s="13" t="s">
        <v>349</v>
      </c>
      <c r="B706" s="13" t="s">
        <v>350</v>
      </c>
      <c r="C706" s="13" t="s">
        <v>339</v>
      </c>
      <c r="D706" s="13" t="s">
        <v>127</v>
      </c>
      <c r="E706" t="s">
        <v>352</v>
      </c>
      <c r="F706" s="13">
        <v>1</v>
      </c>
      <c r="G706" s="14">
        <v>13.81</v>
      </c>
      <c r="H706" s="14">
        <f>Table_Sell_Off_Query[[#This Row],[Qty]]*Table_Sell_Off_Query[[#This Row],[Cost]]</f>
        <v>13.81</v>
      </c>
      <c r="I706"/>
    </row>
    <row r="707" spans="1:9" x14ac:dyDescent="0.25">
      <c r="A707" s="13" t="s">
        <v>152</v>
      </c>
      <c r="B707" s="13" t="s">
        <v>120</v>
      </c>
      <c r="C707" s="13" t="s">
        <v>153</v>
      </c>
      <c r="D707" s="13" t="s">
        <v>154</v>
      </c>
      <c r="E707" t="s">
        <v>155</v>
      </c>
      <c r="F707" s="13">
        <v>12</v>
      </c>
      <c r="G707" s="14">
        <v>13.43</v>
      </c>
      <c r="H707" s="14">
        <f>Table_Sell_Off_Query[[#This Row],[Qty]]*Table_Sell_Off_Query[[#This Row],[Cost]]</f>
        <v>161.16</v>
      </c>
      <c r="I707"/>
    </row>
    <row r="708" spans="1:9" x14ac:dyDescent="0.25">
      <c r="A708" s="13" t="s">
        <v>353</v>
      </c>
      <c r="B708" s="13" t="s">
        <v>354</v>
      </c>
      <c r="C708" s="13" t="s">
        <v>348</v>
      </c>
      <c r="D708" s="13" t="s">
        <v>154</v>
      </c>
      <c r="E708" t="s">
        <v>355</v>
      </c>
      <c r="F708" s="13">
        <v>1</v>
      </c>
      <c r="G708" s="14">
        <v>8.65</v>
      </c>
      <c r="H708" s="14">
        <f>Table_Sell_Off_Query[[#This Row],[Qty]]*Table_Sell_Off_Query[[#This Row],[Cost]]</f>
        <v>8.65</v>
      </c>
      <c r="I708"/>
    </row>
    <row r="709" spans="1:9" x14ac:dyDescent="0.25">
      <c r="A709" s="13" t="s">
        <v>353</v>
      </c>
      <c r="B709" s="13" t="s">
        <v>120</v>
      </c>
      <c r="C709" s="13" t="s">
        <v>158</v>
      </c>
      <c r="D709" s="13" t="s">
        <v>154</v>
      </c>
      <c r="E709" t="s">
        <v>355</v>
      </c>
      <c r="F709" s="13">
        <v>1</v>
      </c>
      <c r="G709" s="14">
        <v>8.5299999999999994</v>
      </c>
      <c r="H709" s="14">
        <f>Table_Sell_Off_Query[[#This Row],[Qty]]*Table_Sell_Off_Query[[#This Row],[Cost]]</f>
        <v>8.5299999999999994</v>
      </c>
      <c r="I709"/>
    </row>
    <row r="710" spans="1:9" x14ac:dyDescent="0.25">
      <c r="A710" s="13" t="s">
        <v>353</v>
      </c>
      <c r="B710" s="13" t="s">
        <v>125</v>
      </c>
      <c r="C710" s="13" t="s">
        <v>339</v>
      </c>
      <c r="D710" s="13" t="s">
        <v>127</v>
      </c>
      <c r="E710" t="s">
        <v>355</v>
      </c>
      <c r="F710" s="13">
        <v>1</v>
      </c>
      <c r="G710" s="14">
        <v>8.5299999999999994</v>
      </c>
      <c r="H710" s="14">
        <f>Table_Sell_Off_Query[[#This Row],[Qty]]*Table_Sell_Off_Query[[#This Row],[Cost]]</f>
        <v>8.5299999999999994</v>
      </c>
      <c r="I710"/>
    </row>
    <row r="711" spans="1:9" x14ac:dyDescent="0.25">
      <c r="A711" s="13" t="s">
        <v>771</v>
      </c>
      <c r="B711" s="13" t="s">
        <v>125</v>
      </c>
      <c r="C711" s="13" t="s">
        <v>110</v>
      </c>
      <c r="D711" s="13" t="s">
        <v>154</v>
      </c>
      <c r="E711" t="s">
        <v>772</v>
      </c>
      <c r="F711" s="13">
        <v>1</v>
      </c>
      <c r="G711" s="14">
        <v>3.88</v>
      </c>
      <c r="H711" s="14">
        <f>Table_Sell_Off_Query[[#This Row],[Qty]]*Table_Sell_Off_Query[[#This Row],[Cost]]</f>
        <v>3.88</v>
      </c>
      <c r="I711"/>
    </row>
    <row r="712" spans="1:9" x14ac:dyDescent="0.25">
      <c r="A712" s="13" t="s">
        <v>356</v>
      </c>
      <c r="B712" s="13" t="s">
        <v>126</v>
      </c>
      <c r="C712" s="13" t="s">
        <v>110</v>
      </c>
      <c r="D712" s="13" t="s">
        <v>127</v>
      </c>
      <c r="E712" t="s">
        <v>358</v>
      </c>
      <c r="F712" s="13">
        <v>2</v>
      </c>
      <c r="G712" s="14">
        <v>5.79</v>
      </c>
      <c r="H712" s="14">
        <f>Table_Sell_Off_Query[[#This Row],[Qty]]*Table_Sell_Off_Query[[#This Row],[Cost]]</f>
        <v>11.58</v>
      </c>
      <c r="I712"/>
    </row>
    <row r="713" spans="1:9" x14ac:dyDescent="0.25">
      <c r="A713" s="13" t="s">
        <v>356</v>
      </c>
      <c r="B713" s="13" t="s">
        <v>357</v>
      </c>
      <c r="C713" s="13" t="s">
        <v>153</v>
      </c>
      <c r="D713" s="13" t="s">
        <v>154</v>
      </c>
      <c r="E713" t="s">
        <v>358</v>
      </c>
      <c r="F713" s="13">
        <v>1</v>
      </c>
      <c r="G713" s="14">
        <v>5.79</v>
      </c>
      <c r="H713" s="14">
        <f>Table_Sell_Off_Query[[#This Row],[Qty]]*Table_Sell_Off_Query[[#This Row],[Cost]]</f>
        <v>5.79</v>
      </c>
      <c r="I713"/>
    </row>
    <row r="714" spans="1:9" x14ac:dyDescent="0.25">
      <c r="A714" s="13" t="s">
        <v>567</v>
      </c>
      <c r="B714" s="13" t="s">
        <v>279</v>
      </c>
      <c r="C714" s="13" t="s">
        <v>69</v>
      </c>
      <c r="D714" s="13" t="s">
        <v>144</v>
      </c>
      <c r="E714" t="s">
        <v>568</v>
      </c>
      <c r="F714" s="13">
        <v>2</v>
      </c>
      <c r="G714" s="14">
        <v>11.94</v>
      </c>
      <c r="H714" s="14">
        <f>Table_Sell_Off_Query[[#This Row],[Qty]]*Table_Sell_Off_Query[[#This Row],[Cost]]</f>
        <v>23.88</v>
      </c>
      <c r="I714"/>
    </row>
    <row r="715" spans="1:9" x14ac:dyDescent="0.25">
      <c r="A715" s="13" t="s">
        <v>567</v>
      </c>
      <c r="B715" s="13" t="s">
        <v>279</v>
      </c>
      <c r="C715" s="13" t="s">
        <v>121</v>
      </c>
      <c r="D715" s="13" t="s">
        <v>194</v>
      </c>
      <c r="E715" t="s">
        <v>568</v>
      </c>
      <c r="F715" s="13">
        <v>1</v>
      </c>
      <c r="G715" s="14">
        <v>9.94</v>
      </c>
      <c r="H715" s="14">
        <f>Table_Sell_Off_Query[[#This Row],[Qty]]*Table_Sell_Off_Query[[#This Row],[Cost]]</f>
        <v>9.94</v>
      </c>
      <c r="I715"/>
    </row>
    <row r="716" spans="1:9" x14ac:dyDescent="0.25">
      <c r="A716" s="13" t="s">
        <v>565</v>
      </c>
      <c r="B716" s="13" t="s">
        <v>244</v>
      </c>
      <c r="C716" s="13" t="s">
        <v>69</v>
      </c>
      <c r="D716" s="13" t="s">
        <v>194</v>
      </c>
      <c r="E716" t="s">
        <v>566</v>
      </c>
      <c r="F716" s="13">
        <v>1</v>
      </c>
      <c r="G716" s="14">
        <v>13.38</v>
      </c>
      <c r="H716" s="14">
        <f>Table_Sell_Off_Query[[#This Row],[Qty]]*Table_Sell_Off_Query[[#This Row],[Cost]]</f>
        <v>13.38</v>
      </c>
      <c r="I716"/>
    </row>
    <row r="717" spans="1:9" x14ac:dyDescent="0.25">
      <c r="A717" s="13" t="s">
        <v>565</v>
      </c>
      <c r="B717" s="13" t="s">
        <v>244</v>
      </c>
      <c r="C717" s="13" t="s">
        <v>69</v>
      </c>
      <c r="D717" s="13" t="s">
        <v>194</v>
      </c>
      <c r="E717" t="s">
        <v>566</v>
      </c>
      <c r="F717" s="13">
        <v>1</v>
      </c>
      <c r="G717" s="14">
        <v>13.38</v>
      </c>
      <c r="H717" s="14">
        <f>Table_Sell_Off_Query[[#This Row],[Qty]]*Table_Sell_Off_Query[[#This Row],[Cost]]</f>
        <v>13.38</v>
      </c>
      <c r="I717"/>
    </row>
    <row r="718" spans="1:9" x14ac:dyDescent="0.25">
      <c r="A718" s="13" t="s">
        <v>565</v>
      </c>
      <c r="B718" s="13" t="s">
        <v>244</v>
      </c>
      <c r="C718" s="13" t="s">
        <v>69</v>
      </c>
      <c r="D718" s="13" t="s">
        <v>144</v>
      </c>
      <c r="E718" t="s">
        <v>566</v>
      </c>
      <c r="F718" s="13">
        <v>1</v>
      </c>
      <c r="G718" s="14">
        <v>13.38</v>
      </c>
      <c r="H718" s="14">
        <f>Table_Sell_Off_Query[[#This Row],[Qty]]*Table_Sell_Off_Query[[#This Row],[Cost]]</f>
        <v>13.38</v>
      </c>
      <c r="I718"/>
    </row>
    <row r="719" spans="1:9" x14ac:dyDescent="0.25">
      <c r="A719" s="13" t="s">
        <v>569</v>
      </c>
      <c r="B719" s="13" t="s">
        <v>241</v>
      </c>
      <c r="C719" s="13" t="s">
        <v>67</v>
      </c>
      <c r="D719" s="13" t="s">
        <v>63</v>
      </c>
      <c r="E719" t="s">
        <v>570</v>
      </c>
      <c r="F719" s="13">
        <v>1</v>
      </c>
      <c r="G719" s="14">
        <v>14.75</v>
      </c>
      <c r="H719" s="14">
        <f>Table_Sell_Off_Query[[#This Row],[Qty]]*Table_Sell_Off_Query[[#This Row],[Cost]]</f>
        <v>14.75</v>
      </c>
      <c r="I719"/>
    </row>
    <row r="720" spans="1:9" x14ac:dyDescent="0.25">
      <c r="A720" s="13" t="s">
        <v>788</v>
      </c>
      <c r="B720" s="13" t="s">
        <v>102</v>
      </c>
      <c r="C720" s="13" t="s">
        <v>68</v>
      </c>
      <c r="D720" s="13" t="s">
        <v>194</v>
      </c>
      <c r="E720" t="s">
        <v>789</v>
      </c>
      <c r="F720" s="13">
        <v>1</v>
      </c>
      <c r="G720" s="14">
        <v>8.2200000000000006</v>
      </c>
      <c r="H720" s="14">
        <f>Table_Sell_Off_Query[[#This Row],[Qty]]*Table_Sell_Off_Query[[#This Row],[Cost]]</f>
        <v>8.2200000000000006</v>
      </c>
      <c r="I720"/>
    </row>
    <row r="721" spans="1:9" x14ac:dyDescent="0.25">
      <c r="A721" s="13" t="s">
        <v>788</v>
      </c>
      <c r="B721" s="13" t="s">
        <v>102</v>
      </c>
      <c r="C721" s="13" t="s">
        <v>66</v>
      </c>
      <c r="D721" s="13" t="s">
        <v>144</v>
      </c>
      <c r="E721" t="s">
        <v>789</v>
      </c>
      <c r="F721" s="13">
        <v>1</v>
      </c>
      <c r="G721" s="14">
        <v>8.01</v>
      </c>
      <c r="H721" s="14">
        <f>Table_Sell_Off_Query[[#This Row],[Qty]]*Table_Sell_Off_Query[[#This Row],[Cost]]</f>
        <v>8.01</v>
      </c>
      <c r="I721"/>
    </row>
    <row r="722" spans="1:9" x14ac:dyDescent="0.25">
      <c r="A722" s="13" t="s">
        <v>571</v>
      </c>
      <c r="B722" s="13" t="s">
        <v>298</v>
      </c>
      <c r="C722" s="13" t="s">
        <v>66</v>
      </c>
      <c r="D722" s="13" t="s">
        <v>194</v>
      </c>
      <c r="E722" t="s">
        <v>572</v>
      </c>
      <c r="F722" s="13">
        <v>7</v>
      </c>
      <c r="G722" s="14">
        <v>10.53</v>
      </c>
      <c r="H722" s="14">
        <f>Table_Sell_Off_Query[[#This Row],[Qty]]*Table_Sell_Off_Query[[#This Row],[Cost]]</f>
        <v>73.709999999999994</v>
      </c>
      <c r="I722"/>
    </row>
    <row r="723" spans="1:9" x14ac:dyDescent="0.25">
      <c r="A723" s="13" t="s">
        <v>571</v>
      </c>
      <c r="B723" s="13" t="s">
        <v>298</v>
      </c>
      <c r="C723" s="13" t="s">
        <v>66</v>
      </c>
      <c r="D723" s="13" t="s">
        <v>194</v>
      </c>
      <c r="E723" t="s">
        <v>572</v>
      </c>
      <c r="F723" s="13">
        <v>4</v>
      </c>
      <c r="G723" s="14">
        <v>10.53</v>
      </c>
      <c r="H723" s="14">
        <f>Table_Sell_Off_Query[[#This Row],[Qty]]*Table_Sell_Off_Query[[#This Row],[Cost]]</f>
        <v>42.12</v>
      </c>
      <c r="I723"/>
    </row>
    <row r="724" spans="1:9" x14ac:dyDescent="0.25">
      <c r="A724" s="13" t="s">
        <v>571</v>
      </c>
      <c r="B724" s="13" t="s">
        <v>191</v>
      </c>
      <c r="C724" s="13" t="s">
        <v>119</v>
      </c>
      <c r="D724" s="13" t="s">
        <v>144</v>
      </c>
      <c r="E724" t="s">
        <v>572</v>
      </c>
      <c r="F724" s="13">
        <v>1</v>
      </c>
      <c r="G724" s="14">
        <v>9.58</v>
      </c>
      <c r="H724" s="14">
        <f>Table_Sell_Off_Query[[#This Row],[Qty]]*Table_Sell_Off_Query[[#This Row],[Cost]]</f>
        <v>9.58</v>
      </c>
      <c r="I724"/>
    </row>
    <row r="725" spans="1:9" x14ac:dyDescent="0.25">
      <c r="A725" s="13" t="s">
        <v>790</v>
      </c>
      <c r="B725" s="13" t="s">
        <v>354</v>
      </c>
      <c r="C725" s="13" t="s">
        <v>67</v>
      </c>
      <c r="D725" s="13" t="s">
        <v>194</v>
      </c>
      <c r="E725" t="s">
        <v>791</v>
      </c>
      <c r="F725" s="13">
        <v>1</v>
      </c>
      <c r="G725" s="14">
        <v>15.67</v>
      </c>
      <c r="H725" s="14">
        <f>Table_Sell_Off_Query[[#This Row],[Qty]]*Table_Sell_Off_Query[[#This Row],[Cost]]</f>
        <v>15.67</v>
      </c>
      <c r="I725"/>
    </row>
    <row r="726" spans="1:9" x14ac:dyDescent="0.25">
      <c r="A726" s="13" t="s">
        <v>573</v>
      </c>
      <c r="B726" s="13" t="s">
        <v>574</v>
      </c>
      <c r="C726" s="13" t="s">
        <v>66</v>
      </c>
      <c r="D726" s="13" t="s">
        <v>194</v>
      </c>
      <c r="E726" t="s">
        <v>575</v>
      </c>
      <c r="F726" s="13">
        <v>1</v>
      </c>
      <c r="G726" s="14">
        <v>10.41</v>
      </c>
      <c r="H726" s="14">
        <f>Table_Sell_Off_Query[[#This Row],[Qty]]*Table_Sell_Off_Query[[#This Row],[Cost]]</f>
        <v>10.41</v>
      </c>
      <c r="I726"/>
    </row>
    <row r="727" spans="1:9" x14ac:dyDescent="0.25">
      <c r="A727" s="13" t="s">
        <v>576</v>
      </c>
      <c r="B727" s="13" t="s">
        <v>220</v>
      </c>
      <c r="C727" s="13" t="s">
        <v>119</v>
      </c>
      <c r="D727" s="13" t="s">
        <v>194</v>
      </c>
      <c r="E727" t="s">
        <v>577</v>
      </c>
      <c r="F727" s="13">
        <v>1</v>
      </c>
      <c r="G727" s="14">
        <v>12.65</v>
      </c>
      <c r="H727" s="14">
        <f>Table_Sell_Off_Query[[#This Row],[Qty]]*Table_Sell_Off_Query[[#This Row],[Cost]]</f>
        <v>12.65</v>
      </c>
      <c r="I727"/>
    </row>
    <row r="728" spans="1:9" x14ac:dyDescent="0.25">
      <c r="A728" s="13" t="s">
        <v>576</v>
      </c>
      <c r="B728" s="13" t="s">
        <v>220</v>
      </c>
      <c r="C728" s="13" t="s">
        <v>67</v>
      </c>
      <c r="D728" s="13" t="s">
        <v>144</v>
      </c>
      <c r="E728" t="s">
        <v>577</v>
      </c>
      <c r="F728" s="13">
        <v>1</v>
      </c>
      <c r="G728" s="14">
        <v>12.65</v>
      </c>
      <c r="H728" s="14">
        <f>Table_Sell_Off_Query[[#This Row],[Qty]]*Table_Sell_Off_Query[[#This Row],[Cost]]</f>
        <v>12.65</v>
      </c>
      <c r="I728"/>
    </row>
    <row r="729" spans="1:9" x14ac:dyDescent="0.25">
      <c r="A729" s="13" t="s">
        <v>792</v>
      </c>
      <c r="B729" s="13" t="s">
        <v>793</v>
      </c>
      <c r="C729" s="13" t="s">
        <v>119</v>
      </c>
      <c r="D729" s="13" t="s">
        <v>63</v>
      </c>
      <c r="E729" t="s">
        <v>794</v>
      </c>
      <c r="F729" s="13">
        <v>2</v>
      </c>
      <c r="G729" s="14">
        <v>12.94</v>
      </c>
      <c r="H729" s="14">
        <f>Table_Sell_Off_Query[[#This Row],[Qty]]*Table_Sell_Off_Query[[#This Row],[Cost]]</f>
        <v>25.88</v>
      </c>
      <c r="I729"/>
    </row>
    <row r="730" spans="1:9" x14ac:dyDescent="0.25">
      <c r="A730" s="13" t="s">
        <v>795</v>
      </c>
      <c r="B730" s="13" t="s">
        <v>106</v>
      </c>
      <c r="C730" s="13" t="s">
        <v>69</v>
      </c>
      <c r="D730" s="13" t="s">
        <v>144</v>
      </c>
      <c r="E730" t="s">
        <v>796</v>
      </c>
      <c r="F730" s="13">
        <v>2</v>
      </c>
      <c r="G730" s="14">
        <v>14.66</v>
      </c>
      <c r="H730" s="14">
        <f>Table_Sell_Off_Query[[#This Row],[Qty]]*Table_Sell_Off_Query[[#This Row],[Cost]]</f>
        <v>29.32</v>
      </c>
      <c r="I730"/>
    </row>
    <row r="731" spans="1:9" x14ac:dyDescent="0.25">
      <c r="A731" s="13" t="s">
        <v>795</v>
      </c>
      <c r="B731" s="13" t="s">
        <v>106</v>
      </c>
      <c r="C731" s="13" t="s">
        <v>67</v>
      </c>
      <c r="D731" s="13" t="s">
        <v>144</v>
      </c>
      <c r="E731" t="s">
        <v>796</v>
      </c>
      <c r="F731" s="13">
        <v>2</v>
      </c>
      <c r="G731" s="14">
        <v>12.66</v>
      </c>
      <c r="H731" s="14">
        <f>Table_Sell_Off_Query[[#This Row],[Qty]]*Table_Sell_Off_Query[[#This Row],[Cost]]</f>
        <v>25.32</v>
      </c>
      <c r="I731"/>
    </row>
    <row r="732" spans="1:9" x14ac:dyDescent="0.25">
      <c r="A732" s="13" t="s">
        <v>578</v>
      </c>
      <c r="B732" s="13" t="s">
        <v>106</v>
      </c>
      <c r="C732" s="13" t="s">
        <v>66</v>
      </c>
      <c r="D732" s="13" t="s">
        <v>144</v>
      </c>
      <c r="E732" t="s">
        <v>579</v>
      </c>
      <c r="F732" s="13">
        <v>4</v>
      </c>
      <c r="G732" s="14">
        <v>10.98</v>
      </c>
      <c r="H732" s="14">
        <f>Table_Sell_Off_Query[[#This Row],[Qty]]*Table_Sell_Off_Query[[#This Row],[Cost]]</f>
        <v>43.92</v>
      </c>
      <c r="I732"/>
    </row>
    <row r="733" spans="1:9" x14ac:dyDescent="0.25">
      <c r="A733" s="13" t="s">
        <v>578</v>
      </c>
      <c r="B733" s="13" t="s">
        <v>120</v>
      </c>
      <c r="C733" s="13" t="s">
        <v>69</v>
      </c>
      <c r="D733" s="13" t="s">
        <v>144</v>
      </c>
      <c r="E733" t="s">
        <v>579</v>
      </c>
      <c r="F733" s="13">
        <v>2</v>
      </c>
      <c r="G733" s="14">
        <v>10.98</v>
      </c>
      <c r="H733" s="14">
        <f>Table_Sell_Off_Query[[#This Row],[Qty]]*Table_Sell_Off_Query[[#This Row],[Cost]]</f>
        <v>21.96</v>
      </c>
      <c r="I733"/>
    </row>
    <row r="734" spans="1:9" x14ac:dyDescent="0.25">
      <c r="A734" s="13" t="s">
        <v>578</v>
      </c>
      <c r="B734" s="13" t="s">
        <v>106</v>
      </c>
      <c r="C734" s="13" t="s">
        <v>69</v>
      </c>
      <c r="D734" s="13" t="s">
        <v>194</v>
      </c>
      <c r="E734" t="s">
        <v>579</v>
      </c>
      <c r="F734" s="13">
        <v>2</v>
      </c>
      <c r="G734" s="14">
        <v>10.98</v>
      </c>
      <c r="H734" s="14">
        <f>Table_Sell_Off_Query[[#This Row],[Qty]]*Table_Sell_Off_Query[[#This Row],[Cost]]</f>
        <v>21.96</v>
      </c>
      <c r="I734"/>
    </row>
    <row r="735" spans="1:9" x14ac:dyDescent="0.25">
      <c r="A735" s="13" t="s">
        <v>578</v>
      </c>
      <c r="B735" s="13" t="s">
        <v>276</v>
      </c>
      <c r="C735" s="13" t="s">
        <v>119</v>
      </c>
      <c r="D735" s="13" t="s">
        <v>144</v>
      </c>
      <c r="E735" t="s">
        <v>579</v>
      </c>
      <c r="F735" s="13">
        <v>2</v>
      </c>
      <c r="G735" s="14">
        <v>9.99</v>
      </c>
      <c r="H735" s="14">
        <f>Table_Sell_Off_Query[[#This Row],[Qty]]*Table_Sell_Off_Query[[#This Row],[Cost]]</f>
        <v>19.98</v>
      </c>
      <c r="I735"/>
    </row>
    <row r="736" spans="1:9" x14ac:dyDescent="0.25">
      <c r="A736" s="13" t="s">
        <v>578</v>
      </c>
      <c r="B736" s="13" t="s">
        <v>120</v>
      </c>
      <c r="C736" s="13" t="s">
        <v>67</v>
      </c>
      <c r="D736" s="13" t="s">
        <v>194</v>
      </c>
      <c r="E736" t="s">
        <v>579</v>
      </c>
      <c r="F736" s="13">
        <v>2</v>
      </c>
      <c r="G736" s="14">
        <v>9.99</v>
      </c>
      <c r="H736" s="14">
        <f>Table_Sell_Off_Query[[#This Row],[Qty]]*Table_Sell_Off_Query[[#This Row],[Cost]]</f>
        <v>19.98</v>
      </c>
      <c r="I736"/>
    </row>
    <row r="737" spans="1:9" x14ac:dyDescent="0.25">
      <c r="A737" s="13" t="s">
        <v>578</v>
      </c>
      <c r="B737" s="13" t="s">
        <v>120</v>
      </c>
      <c r="C737" s="13" t="s">
        <v>119</v>
      </c>
      <c r="D737" s="13" t="s">
        <v>194</v>
      </c>
      <c r="E737" t="s">
        <v>579</v>
      </c>
      <c r="F737" s="13">
        <v>2</v>
      </c>
      <c r="G737" s="14">
        <v>9.9499999999999993</v>
      </c>
      <c r="H737" s="14">
        <f>Table_Sell_Off_Query[[#This Row],[Qty]]*Table_Sell_Off_Query[[#This Row],[Cost]]</f>
        <v>19.899999999999999</v>
      </c>
      <c r="I737"/>
    </row>
    <row r="738" spans="1:9" x14ac:dyDescent="0.25">
      <c r="A738" s="13" t="s">
        <v>578</v>
      </c>
      <c r="B738" s="13" t="s">
        <v>120</v>
      </c>
      <c r="C738" s="13" t="s">
        <v>69</v>
      </c>
      <c r="D738" s="13" t="s">
        <v>194</v>
      </c>
      <c r="E738" t="s">
        <v>579</v>
      </c>
      <c r="F738" s="13">
        <v>1</v>
      </c>
      <c r="G738" s="14">
        <v>10.98</v>
      </c>
      <c r="H738" s="14">
        <f>Table_Sell_Off_Query[[#This Row],[Qty]]*Table_Sell_Off_Query[[#This Row],[Cost]]</f>
        <v>10.98</v>
      </c>
      <c r="I738"/>
    </row>
    <row r="739" spans="1:9" x14ac:dyDescent="0.25">
      <c r="A739" s="13" t="s">
        <v>578</v>
      </c>
      <c r="B739" s="13" t="s">
        <v>120</v>
      </c>
      <c r="C739" s="13" t="s">
        <v>66</v>
      </c>
      <c r="D739" s="13" t="s">
        <v>194</v>
      </c>
      <c r="E739" t="s">
        <v>579</v>
      </c>
      <c r="F739" s="13">
        <v>1</v>
      </c>
      <c r="G739" s="14">
        <v>10.94</v>
      </c>
      <c r="H739" s="14">
        <f>Table_Sell_Off_Query[[#This Row],[Qty]]*Table_Sell_Off_Query[[#This Row],[Cost]]</f>
        <v>10.94</v>
      </c>
      <c r="I739"/>
    </row>
    <row r="740" spans="1:9" x14ac:dyDescent="0.25">
      <c r="A740" s="13" t="s">
        <v>578</v>
      </c>
      <c r="B740" s="13" t="s">
        <v>120</v>
      </c>
      <c r="C740" s="13" t="s">
        <v>66</v>
      </c>
      <c r="D740" s="13" t="s">
        <v>194</v>
      </c>
      <c r="E740" t="s">
        <v>579</v>
      </c>
      <c r="F740" s="13">
        <v>1</v>
      </c>
      <c r="G740" s="14">
        <v>10.94</v>
      </c>
      <c r="H740" s="14">
        <f>Table_Sell_Off_Query[[#This Row],[Qty]]*Table_Sell_Off_Query[[#This Row],[Cost]]</f>
        <v>10.94</v>
      </c>
      <c r="I740"/>
    </row>
    <row r="741" spans="1:9" x14ac:dyDescent="0.25">
      <c r="A741" s="13" t="s">
        <v>578</v>
      </c>
      <c r="B741" s="13" t="s">
        <v>120</v>
      </c>
      <c r="C741" s="13" t="s">
        <v>66</v>
      </c>
      <c r="D741" s="13" t="s">
        <v>194</v>
      </c>
      <c r="E741" t="s">
        <v>579</v>
      </c>
      <c r="F741" s="13">
        <v>1</v>
      </c>
      <c r="G741" s="14">
        <v>10.94</v>
      </c>
      <c r="H741" s="14">
        <f>Table_Sell_Off_Query[[#This Row],[Qty]]*Table_Sell_Off_Query[[#This Row],[Cost]]</f>
        <v>10.94</v>
      </c>
      <c r="I741"/>
    </row>
    <row r="742" spans="1:9" x14ac:dyDescent="0.25">
      <c r="A742" s="13" t="s">
        <v>578</v>
      </c>
      <c r="B742" s="13" t="s">
        <v>276</v>
      </c>
      <c r="C742" s="13" t="s">
        <v>67</v>
      </c>
      <c r="D742" s="13" t="s">
        <v>144</v>
      </c>
      <c r="E742" t="s">
        <v>579</v>
      </c>
      <c r="F742" s="13">
        <v>1</v>
      </c>
      <c r="G742" s="14">
        <v>9.99</v>
      </c>
      <c r="H742" s="14">
        <f>Table_Sell_Off_Query[[#This Row],[Qty]]*Table_Sell_Off_Query[[#This Row],[Cost]]</f>
        <v>9.99</v>
      </c>
      <c r="I742"/>
    </row>
    <row r="743" spans="1:9" x14ac:dyDescent="0.25">
      <c r="A743" s="13" t="s">
        <v>797</v>
      </c>
      <c r="B743" s="13" t="s">
        <v>271</v>
      </c>
      <c r="C743" s="13" t="s">
        <v>69</v>
      </c>
      <c r="D743" s="13" t="s">
        <v>144</v>
      </c>
      <c r="E743" t="s">
        <v>798</v>
      </c>
      <c r="F743" s="13">
        <v>1</v>
      </c>
      <c r="G743" s="14">
        <v>13.86</v>
      </c>
      <c r="H743" s="14">
        <f>Table_Sell_Off_Query[[#This Row],[Qty]]*Table_Sell_Off_Query[[#This Row],[Cost]]</f>
        <v>13.86</v>
      </c>
      <c r="I743"/>
    </row>
    <row r="744" spans="1:9" x14ac:dyDescent="0.25">
      <c r="A744" s="13" t="s">
        <v>799</v>
      </c>
      <c r="B744" s="13" t="s">
        <v>601</v>
      </c>
      <c r="C744" s="13" t="s">
        <v>67</v>
      </c>
      <c r="D744" s="13" t="s">
        <v>63</v>
      </c>
      <c r="E744" t="s">
        <v>800</v>
      </c>
      <c r="F744" s="13">
        <v>1</v>
      </c>
      <c r="G744" s="14">
        <v>6.88</v>
      </c>
      <c r="H744" s="14">
        <f>Table_Sell_Off_Query[[#This Row],[Qty]]*Table_Sell_Off_Query[[#This Row],[Cost]]</f>
        <v>6.88</v>
      </c>
      <c r="I744"/>
    </row>
    <row r="745" spans="1:9" x14ac:dyDescent="0.25">
      <c r="A745" s="13" t="s">
        <v>580</v>
      </c>
      <c r="B745" s="13" t="s">
        <v>103</v>
      </c>
      <c r="C745" s="13" t="s">
        <v>119</v>
      </c>
      <c r="D745" s="13" t="s">
        <v>63</v>
      </c>
      <c r="E745" t="s">
        <v>581</v>
      </c>
      <c r="F745" s="13">
        <v>1</v>
      </c>
      <c r="G745" s="14">
        <v>6.8</v>
      </c>
      <c r="H745" s="14">
        <f>Table_Sell_Off_Query[[#This Row],[Qty]]*Table_Sell_Off_Query[[#This Row],[Cost]]</f>
        <v>6.8</v>
      </c>
      <c r="I745"/>
    </row>
    <row r="746" spans="1:9" x14ac:dyDescent="0.25">
      <c r="A746" s="13" t="s">
        <v>580</v>
      </c>
      <c r="B746" s="13" t="s">
        <v>103</v>
      </c>
      <c r="C746" s="13" t="s">
        <v>67</v>
      </c>
      <c r="D746" s="13" t="s">
        <v>63</v>
      </c>
      <c r="E746" t="s">
        <v>581</v>
      </c>
      <c r="F746" s="13">
        <v>1</v>
      </c>
      <c r="G746" s="14">
        <v>6.8</v>
      </c>
      <c r="H746" s="14">
        <f>Table_Sell_Off_Query[[#This Row],[Qty]]*Table_Sell_Off_Query[[#This Row],[Cost]]</f>
        <v>6.8</v>
      </c>
      <c r="I746"/>
    </row>
    <row r="747" spans="1:9" x14ac:dyDescent="0.25">
      <c r="A747" s="13" t="s">
        <v>801</v>
      </c>
      <c r="B747" s="13" t="s">
        <v>802</v>
      </c>
      <c r="C747" s="13" t="s">
        <v>122</v>
      </c>
      <c r="D747" s="13" t="s">
        <v>63</v>
      </c>
      <c r="E747" t="s">
        <v>803</v>
      </c>
      <c r="F747" s="13">
        <v>3</v>
      </c>
      <c r="G747" s="14">
        <v>4.9800000000000004</v>
      </c>
      <c r="H747" s="14">
        <f>Table_Sell_Off_Query[[#This Row],[Qty]]*Table_Sell_Off_Query[[#This Row],[Cost]]</f>
        <v>14.940000000000001</v>
      </c>
      <c r="I747"/>
    </row>
    <row r="748" spans="1:9" x14ac:dyDescent="0.25">
      <c r="A748" s="13" t="s">
        <v>582</v>
      </c>
      <c r="B748" s="13" t="s">
        <v>583</v>
      </c>
      <c r="C748" s="13" t="s">
        <v>68</v>
      </c>
      <c r="D748" s="13" t="s">
        <v>63</v>
      </c>
      <c r="E748" t="s">
        <v>584</v>
      </c>
      <c r="F748" s="13">
        <v>1</v>
      </c>
      <c r="G748" s="14">
        <v>10.69</v>
      </c>
      <c r="H748" s="14">
        <f>Table_Sell_Off_Query[[#This Row],[Qty]]*Table_Sell_Off_Query[[#This Row],[Cost]]</f>
        <v>10.69</v>
      </c>
      <c r="I748"/>
    </row>
    <row r="749" spans="1:9" x14ac:dyDescent="0.25">
      <c r="A749" s="13" t="s">
        <v>804</v>
      </c>
      <c r="B749" s="13" t="s">
        <v>807</v>
      </c>
      <c r="C749" s="13" t="s">
        <v>68</v>
      </c>
      <c r="D749" s="13" t="s">
        <v>63</v>
      </c>
      <c r="E749" t="s">
        <v>806</v>
      </c>
      <c r="F749" s="13">
        <v>3</v>
      </c>
      <c r="G749" s="14">
        <v>7.8</v>
      </c>
      <c r="H749" s="14">
        <f>Table_Sell_Off_Query[[#This Row],[Qty]]*Table_Sell_Off_Query[[#This Row],[Cost]]</f>
        <v>23.4</v>
      </c>
      <c r="I749"/>
    </row>
    <row r="750" spans="1:9" x14ac:dyDescent="0.25">
      <c r="A750" s="13" t="s">
        <v>804</v>
      </c>
      <c r="B750" s="13" t="s">
        <v>805</v>
      </c>
      <c r="C750" s="13" t="s">
        <v>67</v>
      </c>
      <c r="D750" s="13" t="s">
        <v>63</v>
      </c>
      <c r="E750" t="s">
        <v>806</v>
      </c>
      <c r="F750" s="13">
        <v>1</v>
      </c>
      <c r="G750" s="14">
        <v>7.01</v>
      </c>
      <c r="H750" s="14">
        <f>Table_Sell_Off_Query[[#This Row],[Qty]]*Table_Sell_Off_Query[[#This Row],[Cost]]</f>
        <v>7.01</v>
      </c>
      <c r="I750"/>
    </row>
    <row r="751" spans="1:9" x14ac:dyDescent="0.25">
      <c r="A751" s="13" t="s">
        <v>810</v>
      </c>
      <c r="B751" s="13" t="s">
        <v>601</v>
      </c>
      <c r="C751" s="13" t="s">
        <v>106</v>
      </c>
      <c r="D751" s="13" t="s">
        <v>194</v>
      </c>
      <c r="E751" t="s">
        <v>811</v>
      </c>
      <c r="F751" s="13">
        <v>2</v>
      </c>
      <c r="G751" s="14">
        <v>3.94</v>
      </c>
      <c r="H751" s="14">
        <f>Table_Sell_Off_Query[[#This Row],[Qty]]*Table_Sell_Off_Query[[#This Row],[Cost]]</f>
        <v>7.88</v>
      </c>
      <c r="I751"/>
    </row>
    <row r="752" spans="1:9" x14ac:dyDescent="0.25">
      <c r="A752" s="13" t="s">
        <v>585</v>
      </c>
      <c r="B752" s="13" t="s">
        <v>205</v>
      </c>
      <c r="C752" s="13" t="s">
        <v>203</v>
      </c>
      <c r="D752" s="13" t="s">
        <v>63</v>
      </c>
      <c r="E752" t="s">
        <v>586</v>
      </c>
      <c r="F752" s="13">
        <v>5</v>
      </c>
      <c r="G752" s="14">
        <v>6.86</v>
      </c>
      <c r="H752" s="14">
        <f>Table_Sell_Off_Query[[#This Row],[Qty]]*Table_Sell_Off_Query[[#This Row],[Cost]]</f>
        <v>34.300000000000004</v>
      </c>
      <c r="I752"/>
    </row>
    <row r="753" spans="1:9" x14ac:dyDescent="0.25">
      <c r="A753" s="13" t="s">
        <v>585</v>
      </c>
      <c r="B753" s="13" t="s">
        <v>205</v>
      </c>
      <c r="C753" s="13" t="s">
        <v>146</v>
      </c>
      <c r="D753" s="13" t="s">
        <v>63</v>
      </c>
      <c r="E753" t="s">
        <v>586</v>
      </c>
      <c r="F753" s="13">
        <v>3</v>
      </c>
      <c r="G753" s="14">
        <v>6.86</v>
      </c>
      <c r="H753" s="14">
        <f>Table_Sell_Off_Query[[#This Row],[Qty]]*Table_Sell_Off_Query[[#This Row],[Cost]]</f>
        <v>20.580000000000002</v>
      </c>
      <c r="I753"/>
    </row>
    <row r="754" spans="1:9" x14ac:dyDescent="0.25">
      <c r="A754" s="13" t="s">
        <v>585</v>
      </c>
      <c r="B754" s="13" t="s">
        <v>205</v>
      </c>
      <c r="C754" s="13" t="s">
        <v>224</v>
      </c>
      <c r="D754" s="13" t="s">
        <v>63</v>
      </c>
      <c r="E754" t="s">
        <v>586</v>
      </c>
      <c r="F754" s="13">
        <v>1</v>
      </c>
      <c r="G754" s="14">
        <v>6.86</v>
      </c>
      <c r="H754" s="14">
        <f>Table_Sell_Off_Query[[#This Row],[Qty]]*Table_Sell_Off_Query[[#This Row],[Cost]]</f>
        <v>6.86</v>
      </c>
      <c r="I754"/>
    </row>
    <row r="755" spans="1:9" x14ac:dyDescent="0.25">
      <c r="A755" s="13" t="s">
        <v>585</v>
      </c>
      <c r="B755" s="13" t="s">
        <v>205</v>
      </c>
      <c r="C755" s="13" t="s">
        <v>210</v>
      </c>
      <c r="D755" s="13" t="s">
        <v>63</v>
      </c>
      <c r="E755" t="s">
        <v>586</v>
      </c>
      <c r="F755" s="13">
        <v>1</v>
      </c>
      <c r="G755" s="14">
        <v>6.86</v>
      </c>
      <c r="H755" s="14">
        <f>Table_Sell_Off_Query[[#This Row],[Qty]]*Table_Sell_Off_Query[[#This Row],[Cost]]</f>
        <v>6.86</v>
      </c>
      <c r="I755"/>
    </row>
    <row r="756" spans="1:9" x14ac:dyDescent="0.25">
      <c r="A756" s="13" t="s">
        <v>585</v>
      </c>
      <c r="B756" s="13" t="s">
        <v>200</v>
      </c>
      <c r="C756" s="13" t="s">
        <v>210</v>
      </c>
      <c r="D756" s="13" t="s">
        <v>63</v>
      </c>
      <c r="E756" t="s">
        <v>586</v>
      </c>
      <c r="F756" s="13">
        <v>1</v>
      </c>
      <c r="G756" s="14">
        <v>6.86</v>
      </c>
      <c r="H756" s="14">
        <f>Table_Sell_Off_Query[[#This Row],[Qty]]*Table_Sell_Off_Query[[#This Row],[Cost]]</f>
        <v>6.86</v>
      </c>
      <c r="I756"/>
    </row>
    <row r="757" spans="1:9" x14ac:dyDescent="0.25">
      <c r="A757" s="13" t="s">
        <v>585</v>
      </c>
      <c r="B757" s="13" t="s">
        <v>200</v>
      </c>
      <c r="C757" s="13" t="s">
        <v>210</v>
      </c>
      <c r="D757" s="13" t="s">
        <v>63</v>
      </c>
      <c r="E757" t="s">
        <v>586</v>
      </c>
      <c r="F757" s="13">
        <v>1</v>
      </c>
      <c r="G757" s="14">
        <v>6.86</v>
      </c>
      <c r="H757" s="14">
        <f>Table_Sell_Off_Query[[#This Row],[Qty]]*Table_Sell_Off_Query[[#This Row],[Cost]]</f>
        <v>6.86</v>
      </c>
      <c r="I757"/>
    </row>
    <row r="758" spans="1:9" x14ac:dyDescent="0.25">
      <c r="A758" s="13" t="s">
        <v>585</v>
      </c>
      <c r="B758" s="13" t="s">
        <v>200</v>
      </c>
      <c r="C758" s="13" t="s">
        <v>157</v>
      </c>
      <c r="D758" s="13" t="s">
        <v>194</v>
      </c>
      <c r="E758" t="s">
        <v>586</v>
      </c>
      <c r="F758" s="13">
        <v>1</v>
      </c>
      <c r="G758" s="14">
        <v>6.25</v>
      </c>
      <c r="H758" s="14">
        <f>Table_Sell_Off_Query[[#This Row],[Qty]]*Table_Sell_Off_Query[[#This Row],[Cost]]</f>
        <v>6.25</v>
      </c>
      <c r="I758"/>
    </row>
    <row r="759" spans="1:9" x14ac:dyDescent="0.25">
      <c r="A759" s="13" t="s">
        <v>808</v>
      </c>
      <c r="B759" s="13" t="s">
        <v>244</v>
      </c>
      <c r="C759" s="13" t="s">
        <v>119</v>
      </c>
      <c r="D759" s="13" t="s">
        <v>144</v>
      </c>
      <c r="E759" t="s">
        <v>809</v>
      </c>
      <c r="F759" s="13">
        <v>1</v>
      </c>
      <c r="G759" s="14">
        <v>5.08</v>
      </c>
      <c r="H759" s="14">
        <f>Table_Sell_Off_Query[[#This Row],[Qty]]*Table_Sell_Off_Query[[#This Row],[Cost]]</f>
        <v>5.08</v>
      </c>
      <c r="I759"/>
    </row>
    <row r="760" spans="1:9" x14ac:dyDescent="0.25">
      <c r="A760" s="13" t="s">
        <v>812</v>
      </c>
      <c r="B760" s="13" t="s">
        <v>246</v>
      </c>
      <c r="C760" s="13" t="s">
        <v>102</v>
      </c>
      <c r="D760" s="13" t="s">
        <v>144</v>
      </c>
      <c r="E760" t="s">
        <v>813</v>
      </c>
      <c r="F760" s="13">
        <v>3</v>
      </c>
      <c r="G760" s="14">
        <v>4.47</v>
      </c>
      <c r="H760" s="14">
        <f>Table_Sell_Off_Query[[#This Row],[Qty]]*Table_Sell_Off_Query[[#This Row],[Cost]]</f>
        <v>13.41</v>
      </c>
      <c r="I760"/>
    </row>
    <row r="761" spans="1:9" x14ac:dyDescent="0.25">
      <c r="A761" s="13" t="s">
        <v>589</v>
      </c>
      <c r="B761" s="13" t="s">
        <v>393</v>
      </c>
      <c r="C761" s="13" t="s">
        <v>119</v>
      </c>
      <c r="D761" s="13" t="s">
        <v>63</v>
      </c>
      <c r="E761" t="s">
        <v>590</v>
      </c>
      <c r="F761" s="13">
        <v>2</v>
      </c>
      <c r="G761" s="14">
        <v>2.73</v>
      </c>
      <c r="H761" s="14">
        <f>Table_Sell_Off_Query[[#This Row],[Qty]]*Table_Sell_Off_Query[[#This Row],[Cost]]</f>
        <v>5.46</v>
      </c>
      <c r="I761"/>
    </row>
    <row r="762" spans="1:9" x14ac:dyDescent="0.25">
      <c r="A762" s="13" t="s">
        <v>589</v>
      </c>
      <c r="B762" s="13" t="s">
        <v>443</v>
      </c>
      <c r="C762" s="13" t="s">
        <v>66</v>
      </c>
      <c r="D762" s="13" t="s">
        <v>63</v>
      </c>
      <c r="E762" t="s">
        <v>590</v>
      </c>
      <c r="F762" s="13">
        <v>1</v>
      </c>
      <c r="G762" s="14">
        <v>2.78</v>
      </c>
      <c r="H762" s="14">
        <f>Table_Sell_Off_Query[[#This Row],[Qty]]*Table_Sell_Off_Query[[#This Row],[Cost]]</f>
        <v>2.78</v>
      </c>
      <c r="I762"/>
    </row>
    <row r="763" spans="1:9" x14ac:dyDescent="0.25">
      <c r="A763" s="13" t="s">
        <v>587</v>
      </c>
      <c r="B763" s="13" t="s">
        <v>129</v>
      </c>
      <c r="C763" s="13" t="s">
        <v>71</v>
      </c>
      <c r="D763" s="13" t="s">
        <v>144</v>
      </c>
      <c r="E763" t="s">
        <v>588</v>
      </c>
      <c r="F763" s="13">
        <v>2</v>
      </c>
      <c r="G763" s="14">
        <v>7.6</v>
      </c>
      <c r="H763" s="14">
        <f>Table_Sell_Off_Query[[#This Row],[Qty]]*Table_Sell_Off_Query[[#This Row],[Cost]]</f>
        <v>15.2</v>
      </c>
      <c r="I763"/>
    </row>
    <row r="764" spans="1:9" x14ac:dyDescent="0.25">
      <c r="A764" s="13" t="s">
        <v>587</v>
      </c>
      <c r="B764" s="13" t="s">
        <v>125</v>
      </c>
      <c r="C764" s="13" t="s">
        <v>220</v>
      </c>
      <c r="D764" s="13" t="s">
        <v>144</v>
      </c>
      <c r="E764" t="s">
        <v>588</v>
      </c>
      <c r="F764" s="13">
        <v>1</v>
      </c>
      <c r="G764" s="14">
        <v>7.6</v>
      </c>
      <c r="H764" s="14">
        <f>Table_Sell_Off_Query[[#This Row],[Qty]]*Table_Sell_Off_Query[[#This Row],[Cost]]</f>
        <v>7.6</v>
      </c>
      <c r="I764"/>
    </row>
    <row r="765" spans="1:9" x14ac:dyDescent="0.25">
      <c r="A765" s="13" t="s">
        <v>591</v>
      </c>
      <c r="B765" s="13" t="s">
        <v>123</v>
      </c>
      <c r="C765" s="13" t="s">
        <v>102</v>
      </c>
      <c r="D765" s="13" t="s">
        <v>144</v>
      </c>
      <c r="E765" t="s">
        <v>592</v>
      </c>
      <c r="F765" s="13">
        <v>1</v>
      </c>
      <c r="G765" s="14">
        <v>4.6100000000000003</v>
      </c>
      <c r="H765" s="14">
        <f>Table_Sell_Off_Query[[#This Row],[Qty]]*Table_Sell_Off_Query[[#This Row],[Cost]]</f>
        <v>4.6100000000000003</v>
      </c>
      <c r="I765"/>
    </row>
    <row r="766" spans="1:9" x14ac:dyDescent="0.25">
      <c r="A766" s="13" t="s">
        <v>591</v>
      </c>
      <c r="B766" s="13" t="s">
        <v>123</v>
      </c>
      <c r="C766" s="13" t="s">
        <v>143</v>
      </c>
      <c r="D766" s="13" t="s">
        <v>144</v>
      </c>
      <c r="E766" t="s">
        <v>592</v>
      </c>
      <c r="F766" s="13">
        <v>1</v>
      </c>
      <c r="G766" s="14">
        <v>4.4000000000000004</v>
      </c>
      <c r="H766" s="14">
        <f>Table_Sell_Off_Query[[#This Row],[Qty]]*Table_Sell_Off_Query[[#This Row],[Cost]]</f>
        <v>4.4000000000000004</v>
      </c>
      <c r="I766"/>
    </row>
    <row r="767" spans="1:9" x14ac:dyDescent="0.25">
      <c r="A767" s="13" t="s">
        <v>593</v>
      </c>
      <c r="B767" s="13" t="s">
        <v>110</v>
      </c>
      <c r="C767" s="13" t="s">
        <v>203</v>
      </c>
      <c r="D767" s="13" t="s">
        <v>63</v>
      </c>
      <c r="E767" t="s">
        <v>594</v>
      </c>
      <c r="F767" s="13">
        <v>3</v>
      </c>
      <c r="G767" s="14">
        <v>3.84</v>
      </c>
      <c r="H767" s="14">
        <f>Table_Sell_Off_Query[[#This Row],[Qty]]*Table_Sell_Off_Query[[#This Row],[Cost]]</f>
        <v>11.52</v>
      </c>
      <c r="I767"/>
    </row>
    <row r="768" spans="1:9" x14ac:dyDescent="0.25">
      <c r="A768" s="13" t="s">
        <v>593</v>
      </c>
      <c r="B768" s="13" t="s">
        <v>123</v>
      </c>
      <c r="C768" s="13" t="s">
        <v>203</v>
      </c>
      <c r="D768" s="13" t="s">
        <v>63</v>
      </c>
      <c r="E768" t="s">
        <v>594</v>
      </c>
      <c r="F768" s="13">
        <v>1</v>
      </c>
      <c r="G768" s="14">
        <v>3.79</v>
      </c>
      <c r="H768" s="14">
        <f>Table_Sell_Off_Query[[#This Row],[Qty]]*Table_Sell_Off_Query[[#This Row],[Cost]]</f>
        <v>3.79</v>
      </c>
      <c r="I768"/>
    </row>
    <row r="769" spans="1:9" x14ac:dyDescent="0.25">
      <c r="A769" s="13" t="s">
        <v>593</v>
      </c>
      <c r="B769" s="13" t="s">
        <v>110</v>
      </c>
      <c r="C769" s="13" t="s">
        <v>339</v>
      </c>
      <c r="D769" s="13" t="s">
        <v>144</v>
      </c>
      <c r="E769" t="s">
        <v>594</v>
      </c>
      <c r="F769" s="13">
        <v>1</v>
      </c>
      <c r="G769" s="14">
        <v>3.53</v>
      </c>
      <c r="H769" s="14">
        <f>Table_Sell_Off_Query[[#This Row],[Qty]]*Table_Sell_Off_Query[[#This Row],[Cost]]</f>
        <v>3.53</v>
      </c>
      <c r="I769"/>
    </row>
    <row r="770" spans="1:9" x14ac:dyDescent="0.25">
      <c r="A770" s="13" t="s">
        <v>593</v>
      </c>
      <c r="B770" s="13" t="s">
        <v>123</v>
      </c>
      <c r="C770" s="13" t="s">
        <v>339</v>
      </c>
      <c r="D770" s="13" t="s">
        <v>144</v>
      </c>
      <c r="E770" t="s">
        <v>594</v>
      </c>
      <c r="F770" s="13">
        <v>1</v>
      </c>
      <c r="G770" s="14">
        <v>3.48</v>
      </c>
      <c r="H770" s="14">
        <f>Table_Sell_Off_Query[[#This Row],[Qty]]*Table_Sell_Off_Query[[#This Row],[Cost]]</f>
        <v>3.48</v>
      </c>
      <c r="I770"/>
    </row>
    <row r="771" spans="1:9" x14ac:dyDescent="0.25">
      <c r="A771" s="13" t="s">
        <v>593</v>
      </c>
      <c r="B771" s="13" t="s">
        <v>123</v>
      </c>
      <c r="C771" s="13" t="s">
        <v>106</v>
      </c>
      <c r="D771" s="13" t="s">
        <v>194</v>
      </c>
      <c r="E771" t="s">
        <v>594</v>
      </c>
      <c r="F771" s="13">
        <v>1</v>
      </c>
      <c r="G771" s="14">
        <v>3.48</v>
      </c>
      <c r="H771" s="14">
        <f>Table_Sell_Off_Query[[#This Row],[Qty]]*Table_Sell_Off_Query[[#This Row],[Cost]]</f>
        <v>3.48</v>
      </c>
      <c r="I771"/>
    </row>
    <row r="772" spans="1:9" x14ac:dyDescent="0.25">
      <c r="A772" s="13" t="s">
        <v>593</v>
      </c>
      <c r="B772" s="13" t="s">
        <v>123</v>
      </c>
      <c r="C772" s="13" t="s">
        <v>220</v>
      </c>
      <c r="D772" s="13" t="s">
        <v>194</v>
      </c>
      <c r="E772" t="s">
        <v>594</v>
      </c>
      <c r="F772" s="13">
        <v>1</v>
      </c>
      <c r="G772" s="14">
        <v>3.48</v>
      </c>
      <c r="H772" s="14">
        <f>Table_Sell_Off_Query[[#This Row],[Qty]]*Table_Sell_Off_Query[[#This Row],[Cost]]</f>
        <v>3.48</v>
      </c>
      <c r="I772"/>
    </row>
    <row r="773" spans="1:9" x14ac:dyDescent="0.25">
      <c r="A773" s="13" t="s">
        <v>595</v>
      </c>
      <c r="B773" s="13" t="s">
        <v>596</v>
      </c>
      <c r="C773" s="13" t="s">
        <v>203</v>
      </c>
      <c r="D773" s="13" t="s">
        <v>63</v>
      </c>
      <c r="E773" t="s">
        <v>597</v>
      </c>
      <c r="F773" s="13">
        <v>1</v>
      </c>
      <c r="G773" s="14">
        <v>5.36</v>
      </c>
      <c r="H773" s="14">
        <f>Table_Sell_Off_Query[[#This Row],[Qty]]*Table_Sell_Off_Query[[#This Row],[Cost]]</f>
        <v>5.36</v>
      </c>
      <c r="I773"/>
    </row>
    <row r="774" spans="1:9" x14ac:dyDescent="0.25">
      <c r="A774" s="13" t="s">
        <v>814</v>
      </c>
      <c r="B774" s="13" t="s">
        <v>110</v>
      </c>
      <c r="C774" s="13" t="s">
        <v>220</v>
      </c>
      <c r="D774" s="13" t="s">
        <v>144</v>
      </c>
      <c r="E774" t="s">
        <v>815</v>
      </c>
      <c r="F774" s="13">
        <v>1</v>
      </c>
      <c r="G774" s="14">
        <v>7.09</v>
      </c>
      <c r="H774" s="14">
        <f>Table_Sell_Off_Query[[#This Row],[Qty]]*Table_Sell_Off_Query[[#This Row],[Cost]]</f>
        <v>7.09</v>
      </c>
      <c r="I774"/>
    </row>
    <row r="775" spans="1:9" x14ac:dyDescent="0.25">
      <c r="A775" s="13" t="s">
        <v>816</v>
      </c>
      <c r="B775" s="13" t="s">
        <v>137</v>
      </c>
      <c r="C775" s="13" t="s">
        <v>339</v>
      </c>
      <c r="D775" s="13" t="s">
        <v>144</v>
      </c>
      <c r="E775" t="s">
        <v>817</v>
      </c>
      <c r="F775" s="13">
        <v>1</v>
      </c>
      <c r="G775" s="14">
        <v>3.65</v>
      </c>
      <c r="H775" s="14">
        <f>Table_Sell_Off_Query[[#This Row],[Qty]]*Table_Sell_Off_Query[[#This Row],[Cost]]</f>
        <v>3.65</v>
      </c>
      <c r="I775"/>
    </row>
    <row r="776" spans="1:9" x14ac:dyDescent="0.25">
      <c r="A776" s="13" t="s">
        <v>598</v>
      </c>
      <c r="B776" s="13" t="s">
        <v>134</v>
      </c>
      <c r="C776" s="13" t="s">
        <v>143</v>
      </c>
      <c r="D776" s="13" t="s">
        <v>144</v>
      </c>
      <c r="E776" t="s">
        <v>599</v>
      </c>
      <c r="F776" s="13">
        <v>1</v>
      </c>
      <c r="G776" s="14">
        <v>6.32</v>
      </c>
      <c r="H776" s="14">
        <f>Table_Sell_Off_Query[[#This Row],[Qty]]*Table_Sell_Off_Query[[#This Row],[Cost]]</f>
        <v>6.32</v>
      </c>
      <c r="I776"/>
    </row>
    <row r="777" spans="1:9" x14ac:dyDescent="0.25">
      <c r="A777" s="13" t="s">
        <v>598</v>
      </c>
      <c r="B777" s="13" t="s">
        <v>134</v>
      </c>
      <c r="C777" s="13" t="s">
        <v>143</v>
      </c>
      <c r="D777" s="13" t="s">
        <v>144</v>
      </c>
      <c r="E777" t="s">
        <v>599</v>
      </c>
      <c r="F777" s="13">
        <v>1</v>
      </c>
      <c r="G777" s="14">
        <v>6.32</v>
      </c>
      <c r="H777" s="14">
        <f>Table_Sell_Off_Query[[#This Row],[Qty]]*Table_Sell_Off_Query[[#This Row],[Cost]]</f>
        <v>6.32</v>
      </c>
      <c r="I777"/>
    </row>
    <row r="778" spans="1:9" x14ac:dyDescent="0.25">
      <c r="A778" s="13" t="s">
        <v>818</v>
      </c>
      <c r="B778" s="13" t="s">
        <v>120</v>
      </c>
      <c r="C778" s="13" t="s">
        <v>339</v>
      </c>
      <c r="D778" s="13" t="s">
        <v>194</v>
      </c>
      <c r="E778" t="s">
        <v>819</v>
      </c>
      <c r="F778" s="13">
        <v>1</v>
      </c>
      <c r="G778" s="14">
        <v>5.91</v>
      </c>
      <c r="H778" s="14">
        <f>Table_Sell_Off_Query[[#This Row],[Qty]]*Table_Sell_Off_Query[[#This Row],[Cost]]</f>
        <v>5.91</v>
      </c>
      <c r="I778"/>
    </row>
    <row r="779" spans="1:9" x14ac:dyDescent="0.25">
      <c r="A779" s="13" t="s">
        <v>818</v>
      </c>
      <c r="B779" s="13" t="s">
        <v>125</v>
      </c>
      <c r="C779" s="13" t="s">
        <v>102</v>
      </c>
      <c r="D779" s="13" t="s">
        <v>194</v>
      </c>
      <c r="E779" t="s">
        <v>819</v>
      </c>
      <c r="F779" s="13">
        <v>1</v>
      </c>
      <c r="G779" s="14">
        <v>5.91</v>
      </c>
      <c r="H779" s="14">
        <f>Table_Sell_Off_Query[[#This Row],[Qty]]*Table_Sell_Off_Query[[#This Row],[Cost]]</f>
        <v>5.91</v>
      </c>
      <c r="I779"/>
    </row>
    <row r="780" spans="1:9" x14ac:dyDescent="0.25">
      <c r="A780" s="13" t="s">
        <v>818</v>
      </c>
      <c r="B780" s="13" t="s">
        <v>125</v>
      </c>
      <c r="C780" s="13" t="s">
        <v>102</v>
      </c>
      <c r="D780" s="13" t="s">
        <v>144</v>
      </c>
      <c r="E780" t="s">
        <v>819</v>
      </c>
      <c r="F780" s="13">
        <v>1</v>
      </c>
      <c r="G780" s="14">
        <v>5.91</v>
      </c>
      <c r="H780" s="14">
        <f>Table_Sell_Off_Query[[#This Row],[Qty]]*Table_Sell_Off_Query[[#This Row],[Cost]]</f>
        <v>5.91</v>
      </c>
      <c r="I780"/>
    </row>
    <row r="781" spans="1:9" x14ac:dyDescent="0.25">
      <c r="A781" s="13" t="s">
        <v>820</v>
      </c>
      <c r="B781" s="13" t="s">
        <v>120</v>
      </c>
      <c r="C781" s="13" t="s">
        <v>119</v>
      </c>
      <c r="D781" s="13" t="s">
        <v>194</v>
      </c>
      <c r="E781" t="s">
        <v>821</v>
      </c>
      <c r="F781" s="13">
        <v>2</v>
      </c>
      <c r="G781" s="14">
        <v>3.69</v>
      </c>
      <c r="H781" s="14">
        <f>Table_Sell_Off_Query[[#This Row],[Qty]]*Table_Sell_Off_Query[[#This Row],[Cost]]</f>
        <v>7.38</v>
      </c>
      <c r="I781"/>
    </row>
    <row r="782" spans="1:9" x14ac:dyDescent="0.25">
      <c r="A782" s="13" t="s">
        <v>822</v>
      </c>
      <c r="B782" s="13" t="s">
        <v>823</v>
      </c>
      <c r="C782" s="13" t="s">
        <v>67</v>
      </c>
      <c r="D782" s="13" t="s">
        <v>144</v>
      </c>
      <c r="E782" t="s">
        <v>824</v>
      </c>
      <c r="F782" s="13">
        <v>1</v>
      </c>
      <c r="G782" s="14">
        <v>7.33</v>
      </c>
      <c r="H782" s="14">
        <f>Table_Sell_Off_Query[[#This Row],[Qty]]*Table_Sell_Off_Query[[#This Row],[Cost]]</f>
        <v>7.33</v>
      </c>
      <c r="I782"/>
    </row>
    <row r="783" spans="1:9" x14ac:dyDescent="0.25">
      <c r="A783" s="13" t="s">
        <v>600</v>
      </c>
      <c r="B783" s="13" t="s">
        <v>601</v>
      </c>
      <c r="C783" s="13" t="s">
        <v>70</v>
      </c>
      <c r="D783" s="13" t="s">
        <v>63</v>
      </c>
      <c r="E783" t="s">
        <v>602</v>
      </c>
      <c r="F783" s="13">
        <v>1</v>
      </c>
      <c r="G783" s="14">
        <v>5.97</v>
      </c>
      <c r="H783" s="14">
        <f>Table_Sell_Off_Query[[#This Row],[Qty]]*Table_Sell_Off_Query[[#This Row],[Cost]]</f>
        <v>5.97</v>
      </c>
      <c r="I783"/>
    </row>
    <row r="784" spans="1:9" x14ac:dyDescent="0.25">
      <c r="A784" s="13" t="s">
        <v>603</v>
      </c>
      <c r="B784" s="13" t="s">
        <v>604</v>
      </c>
      <c r="C784" s="13" t="s">
        <v>70</v>
      </c>
      <c r="D784" s="13" t="s">
        <v>63</v>
      </c>
      <c r="E784" t="s">
        <v>605</v>
      </c>
      <c r="F784" s="13">
        <v>1</v>
      </c>
      <c r="G784" s="14">
        <v>3.55</v>
      </c>
      <c r="H784" s="14">
        <f>Table_Sell_Off_Query[[#This Row],[Qty]]*Table_Sell_Off_Query[[#This Row],[Cost]]</f>
        <v>3.55</v>
      </c>
      <c r="I784"/>
    </row>
    <row r="785" spans="1:9" x14ac:dyDescent="0.25">
      <c r="A785" s="13" t="s">
        <v>159</v>
      </c>
      <c r="B785" s="13" t="s">
        <v>160</v>
      </c>
      <c r="C785" s="13" t="s">
        <v>161</v>
      </c>
      <c r="D785" s="13" t="s">
        <v>63</v>
      </c>
      <c r="E785" t="s">
        <v>162</v>
      </c>
      <c r="F785" s="13">
        <v>24</v>
      </c>
      <c r="G785" s="14">
        <v>6.47</v>
      </c>
      <c r="H785" s="14">
        <f>Table_Sell_Off_Query[[#This Row],[Qty]]*Table_Sell_Off_Query[[#This Row],[Cost]]</f>
        <v>155.28</v>
      </c>
      <c r="I785"/>
    </row>
    <row r="786" spans="1:9" x14ac:dyDescent="0.25">
      <c r="A786" s="13" t="s">
        <v>72</v>
      </c>
      <c r="B786" s="13" t="s">
        <v>70</v>
      </c>
      <c r="C786" s="13" t="s">
        <v>70</v>
      </c>
      <c r="D786" s="13" t="s">
        <v>63</v>
      </c>
      <c r="E786" t="s">
        <v>73</v>
      </c>
      <c r="F786" s="13">
        <v>12</v>
      </c>
      <c r="G786" s="14">
        <v>14.91</v>
      </c>
      <c r="H786" s="14">
        <f>Table_Sell_Off_Query[[#This Row],[Qty]]*Table_Sell_Off_Query[[#This Row],[Cost]]</f>
        <v>178.92000000000002</v>
      </c>
      <c r="I786"/>
    </row>
    <row r="787" spans="1:9" x14ac:dyDescent="0.25">
      <c r="A787" s="13" t="s">
        <v>72</v>
      </c>
      <c r="B787" s="13" t="s">
        <v>70</v>
      </c>
      <c r="C787" s="13" t="s">
        <v>70</v>
      </c>
      <c r="D787" s="13" t="s">
        <v>63</v>
      </c>
      <c r="E787" t="s">
        <v>73</v>
      </c>
      <c r="F787" s="13">
        <v>12</v>
      </c>
      <c r="G787" s="14">
        <v>14.91</v>
      </c>
      <c r="H787" s="14">
        <f>Table_Sell_Off_Query[[#This Row],[Qty]]*Table_Sell_Off_Query[[#This Row],[Cost]]</f>
        <v>178.92000000000002</v>
      </c>
      <c r="I787"/>
    </row>
    <row r="788" spans="1:9" x14ac:dyDescent="0.25">
      <c r="A788" s="13" t="s">
        <v>72</v>
      </c>
      <c r="B788" s="13" t="s">
        <v>70</v>
      </c>
      <c r="C788" s="13" t="s">
        <v>70</v>
      </c>
      <c r="D788" s="13" t="s">
        <v>63</v>
      </c>
      <c r="E788" t="s">
        <v>73</v>
      </c>
      <c r="F788" s="13">
        <v>12</v>
      </c>
      <c r="G788" s="14">
        <v>14.91</v>
      </c>
      <c r="H788" s="14">
        <f>Table_Sell_Off_Query[[#This Row],[Qty]]*Table_Sell_Off_Query[[#This Row],[Cost]]</f>
        <v>178.92000000000002</v>
      </c>
      <c r="I788"/>
    </row>
    <row r="789" spans="1:9" x14ac:dyDescent="0.25">
      <c r="A789" s="13" t="s">
        <v>72</v>
      </c>
      <c r="B789" s="13" t="s">
        <v>70</v>
      </c>
      <c r="C789" s="13" t="s">
        <v>70</v>
      </c>
      <c r="D789" s="13" t="s">
        <v>63</v>
      </c>
      <c r="E789" t="s">
        <v>73</v>
      </c>
      <c r="F789" s="13">
        <v>12</v>
      </c>
      <c r="G789" s="14">
        <v>14.91</v>
      </c>
      <c r="H789" s="14">
        <f>Table_Sell_Off_Query[[#This Row],[Qty]]*Table_Sell_Off_Query[[#This Row],[Cost]]</f>
        <v>178.92000000000002</v>
      </c>
      <c r="I789"/>
    </row>
    <row r="790" spans="1:9" x14ac:dyDescent="0.25">
      <c r="A790" s="13" t="s">
        <v>72</v>
      </c>
      <c r="B790" s="13" t="s">
        <v>70</v>
      </c>
      <c r="C790" s="13" t="s">
        <v>70</v>
      </c>
      <c r="D790" s="13" t="s">
        <v>63</v>
      </c>
      <c r="E790" t="s">
        <v>73</v>
      </c>
      <c r="F790" s="13">
        <v>12</v>
      </c>
      <c r="G790" s="14">
        <v>14.91</v>
      </c>
      <c r="H790" s="14">
        <f>Table_Sell_Off_Query[[#This Row],[Qty]]*Table_Sell_Off_Query[[#This Row],[Cost]]</f>
        <v>178.92000000000002</v>
      </c>
      <c r="I790"/>
    </row>
    <row r="791" spans="1:9" x14ac:dyDescent="0.25">
      <c r="A791" s="13" t="s">
        <v>72</v>
      </c>
      <c r="B791" s="13" t="s">
        <v>70</v>
      </c>
      <c r="C791" s="13" t="s">
        <v>70</v>
      </c>
      <c r="D791" s="13" t="s">
        <v>63</v>
      </c>
      <c r="E791" t="s">
        <v>73</v>
      </c>
      <c r="F791" s="13">
        <v>12</v>
      </c>
      <c r="G791" s="14">
        <v>14.91</v>
      </c>
      <c r="H791" s="14">
        <f>Table_Sell_Off_Query[[#This Row],[Qty]]*Table_Sell_Off_Query[[#This Row],[Cost]]</f>
        <v>178.92000000000002</v>
      </c>
      <c r="I791"/>
    </row>
    <row r="792" spans="1:9" x14ac:dyDescent="0.25">
      <c r="A792" s="13" t="s">
        <v>72</v>
      </c>
      <c r="B792" s="13" t="s">
        <v>70</v>
      </c>
      <c r="C792" s="13" t="s">
        <v>70</v>
      </c>
      <c r="D792" s="13" t="s">
        <v>63</v>
      </c>
      <c r="E792" t="s">
        <v>73</v>
      </c>
      <c r="F792" s="13">
        <v>5</v>
      </c>
      <c r="G792" s="14">
        <v>14.91</v>
      </c>
      <c r="H792" s="14">
        <f>Table_Sell_Off_Query[[#This Row],[Qty]]*Table_Sell_Off_Query[[#This Row],[Cost]]</f>
        <v>74.55</v>
      </c>
      <c r="I792"/>
    </row>
    <row r="793" spans="1:9" x14ac:dyDescent="0.25">
      <c r="A793" s="13" t="s">
        <v>613</v>
      </c>
      <c r="B793" s="13" t="s">
        <v>70</v>
      </c>
      <c r="C793" s="13" t="s">
        <v>70</v>
      </c>
      <c r="D793" s="13" t="s">
        <v>63</v>
      </c>
      <c r="E793" t="s">
        <v>614</v>
      </c>
      <c r="F793" s="13">
        <v>1</v>
      </c>
      <c r="G793" s="14">
        <v>18.34</v>
      </c>
      <c r="H793" s="14">
        <f>Table_Sell_Off_Query[[#This Row],[Qty]]*Table_Sell_Off_Query[[#This Row],[Cost]]</f>
        <v>18.34</v>
      </c>
      <c r="I793"/>
    </row>
    <row r="794" spans="1:9" x14ac:dyDescent="0.25">
      <c r="A794" s="13" t="s">
        <v>615</v>
      </c>
      <c r="B794" s="13" t="s">
        <v>70</v>
      </c>
      <c r="C794" s="13" t="s">
        <v>70</v>
      </c>
      <c r="D794" s="13" t="s">
        <v>63</v>
      </c>
      <c r="E794" t="s">
        <v>616</v>
      </c>
      <c r="F794" s="13">
        <v>8</v>
      </c>
      <c r="G794" s="14">
        <v>5.3</v>
      </c>
      <c r="H794" s="14">
        <f>Table_Sell_Off_Query[[#This Row],[Qty]]*Table_Sell_Off_Query[[#This Row],[Cost]]</f>
        <v>42.4</v>
      </c>
      <c r="I794"/>
    </row>
    <row r="795" spans="1:9" x14ac:dyDescent="0.25">
      <c r="A795" s="13" t="s">
        <v>825</v>
      </c>
      <c r="B795" s="13" t="s">
        <v>826</v>
      </c>
      <c r="C795" s="13" t="s">
        <v>70</v>
      </c>
      <c r="D795" s="13" t="s">
        <v>63</v>
      </c>
      <c r="E795" t="s">
        <v>827</v>
      </c>
      <c r="F795" s="13">
        <v>1</v>
      </c>
      <c r="G795" s="14">
        <v>3.94</v>
      </c>
      <c r="H795" s="14">
        <f>Table_Sell_Off_Query[[#This Row],[Qty]]*Table_Sell_Off_Query[[#This Row],[Cost]]</f>
        <v>3.94</v>
      </c>
      <c r="I795"/>
    </row>
    <row r="796" spans="1:9" x14ac:dyDescent="0.25">
      <c r="A796" s="13" t="s">
        <v>676</v>
      </c>
      <c r="B796" s="13" t="s">
        <v>70</v>
      </c>
      <c r="C796" s="13" t="s">
        <v>70</v>
      </c>
      <c r="D796" s="13" t="s">
        <v>63</v>
      </c>
      <c r="E796" t="s">
        <v>677</v>
      </c>
      <c r="F796" s="13">
        <v>5</v>
      </c>
      <c r="G796" s="14">
        <v>11.14</v>
      </c>
      <c r="H796" s="14">
        <f>Table_Sell_Off_Query[[#This Row],[Qty]]*Table_Sell_Off_Query[[#This Row],[Cost]]</f>
        <v>55.7</v>
      </c>
      <c r="I796"/>
    </row>
    <row r="797" spans="1:9" x14ac:dyDescent="0.25">
      <c r="A797" s="13" t="s">
        <v>606</v>
      </c>
      <c r="B797" s="13" t="s">
        <v>70</v>
      </c>
      <c r="C797" s="13" t="s">
        <v>70</v>
      </c>
      <c r="D797" s="13" t="s">
        <v>63</v>
      </c>
      <c r="E797" t="s">
        <v>607</v>
      </c>
      <c r="F797" s="13">
        <v>1</v>
      </c>
      <c r="G797" s="14">
        <v>14.35</v>
      </c>
      <c r="H797" s="14">
        <f>Table_Sell_Off_Query[[#This Row],[Qty]]*Table_Sell_Off_Query[[#This Row],[Cost]]</f>
        <v>14.35</v>
      </c>
      <c r="I797"/>
    </row>
    <row r="798" spans="1:9" x14ac:dyDescent="0.25">
      <c r="A798" s="13" t="s">
        <v>828</v>
      </c>
      <c r="B798" s="13" t="s">
        <v>70</v>
      </c>
      <c r="C798" s="13" t="s">
        <v>70</v>
      </c>
      <c r="D798" s="13" t="s">
        <v>63</v>
      </c>
      <c r="E798" t="s">
        <v>829</v>
      </c>
      <c r="F798" s="13">
        <v>4</v>
      </c>
      <c r="G798" s="14">
        <v>3.25</v>
      </c>
      <c r="H798" s="14">
        <f>Table_Sell_Off_Query[[#This Row],[Qty]]*Table_Sell_Off_Query[[#This Row],[Cost]]</f>
        <v>13</v>
      </c>
      <c r="I798"/>
    </row>
    <row r="799" spans="1:9" x14ac:dyDescent="0.25">
      <c r="A799" s="13" t="s">
        <v>830</v>
      </c>
      <c r="B799" s="13" t="s">
        <v>70</v>
      </c>
      <c r="C799" s="13" t="s">
        <v>70</v>
      </c>
      <c r="D799" s="13" t="s">
        <v>63</v>
      </c>
      <c r="E799" t="s">
        <v>831</v>
      </c>
      <c r="F799" s="13">
        <v>1</v>
      </c>
      <c r="G799" s="14">
        <v>2.75</v>
      </c>
      <c r="H799" s="14">
        <f>Table_Sell_Off_Query[[#This Row],[Qty]]*Table_Sell_Off_Query[[#This Row],[Cost]]</f>
        <v>2.75</v>
      </c>
      <c r="I799"/>
    </row>
    <row r="800" spans="1:9" x14ac:dyDescent="0.25">
      <c r="A800" s="13" t="s">
        <v>608</v>
      </c>
      <c r="B800" s="13" t="s">
        <v>424</v>
      </c>
      <c r="C800" s="13" t="s">
        <v>70</v>
      </c>
      <c r="D800" s="13" t="s">
        <v>63</v>
      </c>
      <c r="E800" t="s">
        <v>609</v>
      </c>
      <c r="F800" s="13">
        <v>51</v>
      </c>
      <c r="G800" s="14">
        <v>7.1</v>
      </c>
      <c r="H800" s="14">
        <f>Table_Sell_Off_Query[[#This Row],[Qty]]*Table_Sell_Off_Query[[#This Row],[Cost]]</f>
        <v>362.09999999999997</v>
      </c>
      <c r="I800"/>
    </row>
    <row r="801" spans="1:9" x14ac:dyDescent="0.25">
      <c r="A801" s="13" t="s">
        <v>608</v>
      </c>
      <c r="B801" s="13" t="s">
        <v>129</v>
      </c>
      <c r="C801" s="13" t="s">
        <v>70</v>
      </c>
      <c r="D801" s="13" t="s">
        <v>63</v>
      </c>
      <c r="E801" t="s">
        <v>609</v>
      </c>
      <c r="F801" s="13">
        <v>15</v>
      </c>
      <c r="G801" s="14">
        <v>7.1</v>
      </c>
      <c r="H801" s="14">
        <f>Table_Sell_Off_Query[[#This Row],[Qty]]*Table_Sell_Off_Query[[#This Row],[Cost]]</f>
        <v>106.5</v>
      </c>
      <c r="I801"/>
    </row>
    <row r="802" spans="1:9" x14ac:dyDescent="0.25">
      <c r="A802" s="13" t="s">
        <v>610</v>
      </c>
      <c r="B802" s="13" t="s">
        <v>611</v>
      </c>
      <c r="C802" s="13" t="s">
        <v>70</v>
      </c>
      <c r="D802" s="13" t="s">
        <v>63</v>
      </c>
      <c r="E802" t="s">
        <v>612</v>
      </c>
      <c r="F802" s="13">
        <v>22</v>
      </c>
      <c r="G802" s="14">
        <v>9.5</v>
      </c>
      <c r="H802" s="14">
        <f>Table_Sell_Off_Query[[#This Row],[Qty]]*Table_Sell_Off_Query[[#This Row],[Cost]]</f>
        <v>209</v>
      </c>
      <c r="I802"/>
    </row>
    <row r="803" spans="1:9" x14ac:dyDescent="0.25">
      <c r="A803" s="13" t="s">
        <v>832</v>
      </c>
      <c r="B803" s="13" t="s">
        <v>70</v>
      </c>
      <c r="C803" s="13" t="s">
        <v>70</v>
      </c>
      <c r="D803" s="13" t="s">
        <v>63</v>
      </c>
      <c r="E803" t="s">
        <v>833</v>
      </c>
      <c r="F803" s="13">
        <v>1</v>
      </c>
      <c r="G803" s="14">
        <v>3.77</v>
      </c>
      <c r="H803" s="14">
        <f>Table_Sell_Off_Query[[#This Row],[Qty]]*Table_Sell_Off_Query[[#This Row],[Cost]]</f>
        <v>3.77</v>
      </c>
      <c r="I803"/>
    </row>
    <row r="804" spans="1:9" x14ac:dyDescent="0.25">
      <c r="A804" s="13" t="s">
        <v>834</v>
      </c>
      <c r="B804" s="13" t="s">
        <v>70</v>
      </c>
      <c r="C804" s="13" t="s">
        <v>70</v>
      </c>
      <c r="D804" s="13" t="s">
        <v>63</v>
      </c>
      <c r="E804" t="s">
        <v>835</v>
      </c>
      <c r="F804" s="13">
        <v>2</v>
      </c>
      <c r="G804" s="14">
        <v>6.43</v>
      </c>
      <c r="H804" s="14">
        <f>Table_Sell_Off_Query[[#This Row],[Qty]]*Table_Sell_Off_Query[[#This Row],[Cost]]</f>
        <v>12.86</v>
      </c>
      <c r="I804"/>
    </row>
    <row r="805" spans="1:9" x14ac:dyDescent="0.25">
      <c r="A805" s="13" t="s">
        <v>836</v>
      </c>
      <c r="B805" s="13" t="s">
        <v>70</v>
      </c>
      <c r="C805" s="13" t="s">
        <v>70</v>
      </c>
      <c r="D805" s="13" t="s">
        <v>63</v>
      </c>
      <c r="E805" t="s">
        <v>837</v>
      </c>
      <c r="F805" s="13">
        <v>1</v>
      </c>
      <c r="G805" s="14">
        <v>13.22</v>
      </c>
      <c r="H805" s="14">
        <f>Table_Sell_Off_Query[[#This Row],[Qty]]*Table_Sell_Off_Query[[#This Row],[Cost]]</f>
        <v>13.22</v>
      </c>
      <c r="I805"/>
    </row>
    <row r="806" spans="1:9" x14ac:dyDescent="0.25">
      <c r="A806" s="13" t="s">
        <v>631</v>
      </c>
      <c r="B806" s="13" t="s">
        <v>632</v>
      </c>
      <c r="C806" s="13" t="s">
        <v>633</v>
      </c>
      <c r="D806" s="13" t="s">
        <v>63</v>
      </c>
      <c r="E806" t="s">
        <v>634</v>
      </c>
      <c r="F806" s="13">
        <v>2</v>
      </c>
      <c r="G806" s="14">
        <v>2.64</v>
      </c>
      <c r="H806" s="14">
        <f>Table_Sell_Off_Query[[#This Row],[Qty]]*Table_Sell_Off_Query[[#This Row],[Cost]]</f>
        <v>5.28</v>
      </c>
      <c r="I806"/>
    </row>
    <row r="807" spans="1:9" x14ac:dyDescent="0.25">
      <c r="A807" s="13" t="s">
        <v>626</v>
      </c>
      <c r="B807" s="13" t="s">
        <v>129</v>
      </c>
      <c r="C807" s="13" t="s">
        <v>627</v>
      </c>
      <c r="D807" s="13" t="s">
        <v>628</v>
      </c>
      <c r="E807" t="s">
        <v>629</v>
      </c>
      <c r="F807" s="13">
        <v>1</v>
      </c>
      <c r="G807" s="14">
        <v>7.4</v>
      </c>
      <c r="H807" s="14">
        <f>Table_Sell_Off_Query[[#This Row],[Qty]]*Table_Sell_Off_Query[[#This Row],[Cost]]</f>
        <v>7.4</v>
      </c>
      <c r="I807"/>
    </row>
    <row r="808" spans="1:9" x14ac:dyDescent="0.25">
      <c r="A808" s="13" t="s">
        <v>626</v>
      </c>
      <c r="B808" s="13" t="s">
        <v>129</v>
      </c>
      <c r="C808" s="13" t="s">
        <v>627</v>
      </c>
      <c r="D808" s="13" t="s">
        <v>628</v>
      </c>
      <c r="E808" t="s">
        <v>629</v>
      </c>
      <c r="F808" s="13">
        <v>1</v>
      </c>
      <c r="G808" s="14">
        <v>7.4</v>
      </c>
      <c r="H808" s="14">
        <f>Table_Sell_Off_Query[[#This Row],[Qty]]*Table_Sell_Off_Query[[#This Row],[Cost]]</f>
        <v>7.4</v>
      </c>
      <c r="I808"/>
    </row>
    <row r="809" spans="1:9" x14ac:dyDescent="0.25">
      <c r="A809" s="13" t="s">
        <v>626</v>
      </c>
      <c r="B809" s="13" t="s">
        <v>192</v>
      </c>
      <c r="C809" s="13" t="s">
        <v>627</v>
      </c>
      <c r="D809" s="13" t="s">
        <v>630</v>
      </c>
      <c r="E809" t="s">
        <v>629</v>
      </c>
      <c r="F809" s="13">
        <v>1</v>
      </c>
      <c r="G809" s="14">
        <v>6.2</v>
      </c>
      <c r="H809" s="14">
        <f>Table_Sell_Off_Query[[#This Row],[Qty]]*Table_Sell_Off_Query[[#This Row],[Cost]]</f>
        <v>6.2</v>
      </c>
      <c r="I809"/>
    </row>
    <row r="810" spans="1:9" x14ac:dyDescent="0.25">
      <c r="A810" s="13" t="s">
        <v>840</v>
      </c>
      <c r="B810" s="13" t="s">
        <v>841</v>
      </c>
      <c r="C810" s="13" t="s">
        <v>380</v>
      </c>
      <c r="D810" s="13" t="s">
        <v>644</v>
      </c>
      <c r="E810" t="s">
        <v>842</v>
      </c>
      <c r="F810" s="13">
        <v>2</v>
      </c>
      <c r="G810" s="14">
        <v>14.28</v>
      </c>
      <c r="H810" s="14">
        <f>Table_Sell_Off_Query[[#This Row],[Qty]]*Table_Sell_Off_Query[[#This Row],[Cost]]</f>
        <v>28.56</v>
      </c>
      <c r="I810"/>
    </row>
    <row r="811" spans="1:9" x14ac:dyDescent="0.25">
      <c r="A811" s="13" t="s">
        <v>635</v>
      </c>
      <c r="B811" s="13" t="s">
        <v>126</v>
      </c>
      <c r="C811" s="13" t="s">
        <v>636</v>
      </c>
      <c r="D811" s="13" t="s">
        <v>63</v>
      </c>
      <c r="E811" t="s">
        <v>637</v>
      </c>
      <c r="F811" s="13">
        <v>1</v>
      </c>
      <c r="G811" s="14">
        <v>11.09</v>
      </c>
      <c r="H811" s="14">
        <f>Table_Sell_Off_Query[[#This Row],[Qty]]*Table_Sell_Off_Query[[#This Row],[Cost]]</f>
        <v>11.09</v>
      </c>
      <c r="I811"/>
    </row>
    <row r="812" spans="1:9" x14ac:dyDescent="0.25">
      <c r="A812" s="13" t="s">
        <v>74</v>
      </c>
      <c r="B812" s="13" t="s">
        <v>130</v>
      </c>
      <c r="C812" s="13" t="s">
        <v>136</v>
      </c>
      <c r="D812" s="13" t="s">
        <v>139</v>
      </c>
      <c r="E812" t="s">
        <v>75</v>
      </c>
      <c r="F812" s="13">
        <v>36</v>
      </c>
      <c r="G812" s="14">
        <v>6.29</v>
      </c>
      <c r="H812" s="14">
        <f>Table_Sell_Off_Query[[#This Row],[Qty]]*Table_Sell_Off_Query[[#This Row],[Cost]]</f>
        <v>226.44</v>
      </c>
      <c r="I812"/>
    </row>
    <row r="813" spans="1:9" x14ac:dyDescent="0.25">
      <c r="A813" s="13" t="s">
        <v>74</v>
      </c>
      <c r="B813" s="13" t="s">
        <v>130</v>
      </c>
      <c r="C813" s="13" t="s">
        <v>136</v>
      </c>
      <c r="D813" s="13" t="s">
        <v>139</v>
      </c>
      <c r="E813" t="s">
        <v>75</v>
      </c>
      <c r="F813" s="13">
        <v>36</v>
      </c>
      <c r="G813" s="14">
        <v>6.29</v>
      </c>
      <c r="H813" s="14">
        <f>Table_Sell_Off_Query[[#This Row],[Qty]]*Table_Sell_Off_Query[[#This Row],[Cost]]</f>
        <v>226.44</v>
      </c>
      <c r="I813"/>
    </row>
    <row r="814" spans="1:9" x14ac:dyDescent="0.25">
      <c r="A814" s="13" t="s">
        <v>74</v>
      </c>
      <c r="B814" s="13" t="s">
        <v>130</v>
      </c>
      <c r="C814" s="13" t="s">
        <v>136</v>
      </c>
      <c r="D814" s="13" t="s">
        <v>139</v>
      </c>
      <c r="E814" t="s">
        <v>75</v>
      </c>
      <c r="F814" s="13">
        <v>36</v>
      </c>
      <c r="G814" s="14">
        <v>6.29</v>
      </c>
      <c r="H814" s="14">
        <f>Table_Sell_Off_Query[[#This Row],[Qty]]*Table_Sell_Off_Query[[#This Row],[Cost]]</f>
        <v>226.44</v>
      </c>
      <c r="I814"/>
    </row>
    <row r="815" spans="1:9" x14ac:dyDescent="0.25">
      <c r="A815" s="13" t="s">
        <v>74</v>
      </c>
      <c r="B815" s="13" t="s">
        <v>130</v>
      </c>
      <c r="C815" s="13" t="s">
        <v>136</v>
      </c>
      <c r="D815" s="13" t="s">
        <v>139</v>
      </c>
      <c r="E815" t="s">
        <v>75</v>
      </c>
      <c r="F815" s="13">
        <v>36</v>
      </c>
      <c r="G815" s="14">
        <v>6.29</v>
      </c>
      <c r="H815" s="14">
        <f>Table_Sell_Off_Query[[#This Row],[Qty]]*Table_Sell_Off_Query[[#This Row],[Cost]]</f>
        <v>226.44</v>
      </c>
      <c r="I815"/>
    </row>
    <row r="816" spans="1:9" x14ac:dyDescent="0.25">
      <c r="A816" s="13" t="s">
        <v>74</v>
      </c>
      <c r="B816" s="13" t="s">
        <v>130</v>
      </c>
      <c r="C816" s="13" t="s">
        <v>136</v>
      </c>
      <c r="D816" s="13" t="s">
        <v>139</v>
      </c>
      <c r="E816" t="s">
        <v>75</v>
      </c>
      <c r="F816" s="13">
        <v>36</v>
      </c>
      <c r="G816" s="14">
        <v>6.29</v>
      </c>
      <c r="H816" s="14">
        <f>Table_Sell_Off_Query[[#This Row],[Qty]]*Table_Sell_Off_Query[[#This Row],[Cost]]</f>
        <v>226.44</v>
      </c>
      <c r="I816"/>
    </row>
    <row r="817" spans="1:9" x14ac:dyDescent="0.25">
      <c r="A817" s="13" t="s">
        <v>74</v>
      </c>
      <c r="B817" s="13" t="s">
        <v>130</v>
      </c>
      <c r="C817" s="13" t="s">
        <v>136</v>
      </c>
      <c r="D817" s="13" t="s">
        <v>139</v>
      </c>
      <c r="E817" t="s">
        <v>75</v>
      </c>
      <c r="F817" s="13">
        <v>36</v>
      </c>
      <c r="G817" s="14">
        <v>6.29</v>
      </c>
      <c r="H817" s="14">
        <f>Table_Sell_Off_Query[[#This Row],[Qty]]*Table_Sell_Off_Query[[#This Row],[Cost]]</f>
        <v>226.44</v>
      </c>
      <c r="I817"/>
    </row>
    <row r="818" spans="1:9" x14ac:dyDescent="0.25">
      <c r="A818" s="13" t="s">
        <v>74</v>
      </c>
      <c r="B818" s="13" t="s">
        <v>130</v>
      </c>
      <c r="C818" s="13" t="s">
        <v>136</v>
      </c>
      <c r="D818" s="13" t="s">
        <v>139</v>
      </c>
      <c r="E818" t="s">
        <v>75</v>
      </c>
      <c r="F818" s="13">
        <v>36</v>
      </c>
      <c r="G818" s="14">
        <v>6.29</v>
      </c>
      <c r="H818" s="14">
        <f>Table_Sell_Off_Query[[#This Row],[Qty]]*Table_Sell_Off_Query[[#This Row],[Cost]]</f>
        <v>226.44</v>
      </c>
      <c r="I818"/>
    </row>
    <row r="819" spans="1:9" x14ac:dyDescent="0.25">
      <c r="A819" s="13" t="s">
        <v>74</v>
      </c>
      <c r="B819" s="13" t="s">
        <v>130</v>
      </c>
      <c r="C819" s="13" t="s">
        <v>136</v>
      </c>
      <c r="D819" s="13" t="s">
        <v>139</v>
      </c>
      <c r="E819" t="s">
        <v>75</v>
      </c>
      <c r="F819" s="13">
        <v>36</v>
      </c>
      <c r="G819" s="14">
        <v>6.29</v>
      </c>
      <c r="H819" s="14">
        <f>Table_Sell_Off_Query[[#This Row],[Qty]]*Table_Sell_Off_Query[[#This Row],[Cost]]</f>
        <v>226.44</v>
      </c>
      <c r="I819"/>
    </row>
    <row r="820" spans="1:9" x14ac:dyDescent="0.25">
      <c r="A820" s="13" t="s">
        <v>74</v>
      </c>
      <c r="B820" s="13" t="s">
        <v>130</v>
      </c>
      <c r="C820" s="13" t="s">
        <v>136</v>
      </c>
      <c r="D820" s="13" t="s">
        <v>139</v>
      </c>
      <c r="E820" t="s">
        <v>75</v>
      </c>
      <c r="F820" s="13">
        <v>36</v>
      </c>
      <c r="G820" s="14">
        <v>6.29</v>
      </c>
      <c r="H820" s="14">
        <f>Table_Sell_Off_Query[[#This Row],[Qty]]*Table_Sell_Off_Query[[#This Row],[Cost]]</f>
        <v>226.44</v>
      </c>
      <c r="I820"/>
    </row>
    <row r="821" spans="1:9" x14ac:dyDescent="0.25">
      <c r="A821" s="13" t="s">
        <v>74</v>
      </c>
      <c r="B821" s="13" t="s">
        <v>118</v>
      </c>
      <c r="C821" s="13" t="s">
        <v>136</v>
      </c>
      <c r="D821" s="13" t="s">
        <v>139</v>
      </c>
      <c r="E821" t="s">
        <v>75</v>
      </c>
      <c r="F821" s="13">
        <v>36</v>
      </c>
      <c r="G821" s="14">
        <v>6.29</v>
      </c>
      <c r="H821" s="14">
        <f>Table_Sell_Off_Query[[#This Row],[Qty]]*Table_Sell_Off_Query[[#This Row],[Cost]]</f>
        <v>226.44</v>
      </c>
      <c r="I821"/>
    </row>
    <row r="822" spans="1:9" x14ac:dyDescent="0.25">
      <c r="A822" s="13" t="s">
        <v>74</v>
      </c>
      <c r="B822" s="13" t="s">
        <v>118</v>
      </c>
      <c r="C822" s="13" t="s">
        <v>136</v>
      </c>
      <c r="D822" s="13" t="s">
        <v>139</v>
      </c>
      <c r="E822" t="s">
        <v>75</v>
      </c>
      <c r="F822" s="13">
        <v>36</v>
      </c>
      <c r="G822" s="14">
        <v>6.29</v>
      </c>
      <c r="H822" s="14">
        <f>Table_Sell_Off_Query[[#This Row],[Qty]]*Table_Sell_Off_Query[[#This Row],[Cost]]</f>
        <v>226.44</v>
      </c>
      <c r="I822"/>
    </row>
    <row r="823" spans="1:9" x14ac:dyDescent="0.25">
      <c r="A823" s="13" t="s">
        <v>74</v>
      </c>
      <c r="B823" s="13" t="s">
        <v>118</v>
      </c>
      <c r="C823" s="13" t="s">
        <v>136</v>
      </c>
      <c r="D823" s="13" t="s">
        <v>139</v>
      </c>
      <c r="E823" t="s">
        <v>75</v>
      </c>
      <c r="F823" s="13">
        <v>36</v>
      </c>
      <c r="G823" s="14">
        <v>6.29</v>
      </c>
      <c r="H823" s="14">
        <f>Table_Sell_Off_Query[[#This Row],[Qty]]*Table_Sell_Off_Query[[#This Row],[Cost]]</f>
        <v>226.44</v>
      </c>
      <c r="I823"/>
    </row>
    <row r="824" spans="1:9" x14ac:dyDescent="0.25">
      <c r="A824" s="13" t="s">
        <v>74</v>
      </c>
      <c r="B824" s="13" t="s">
        <v>118</v>
      </c>
      <c r="C824" s="13" t="s">
        <v>136</v>
      </c>
      <c r="D824" s="13" t="s">
        <v>139</v>
      </c>
      <c r="E824" t="s">
        <v>75</v>
      </c>
      <c r="F824" s="13">
        <v>36</v>
      </c>
      <c r="G824" s="14">
        <v>6.29</v>
      </c>
      <c r="H824" s="14">
        <f>Table_Sell_Off_Query[[#This Row],[Qty]]*Table_Sell_Off_Query[[#This Row],[Cost]]</f>
        <v>226.44</v>
      </c>
      <c r="I824"/>
    </row>
    <row r="825" spans="1:9" x14ac:dyDescent="0.25">
      <c r="A825" s="13" t="s">
        <v>74</v>
      </c>
      <c r="B825" s="13" t="s">
        <v>118</v>
      </c>
      <c r="C825" s="13" t="s">
        <v>136</v>
      </c>
      <c r="D825" s="13" t="s">
        <v>139</v>
      </c>
      <c r="E825" t="s">
        <v>75</v>
      </c>
      <c r="F825" s="13">
        <v>36</v>
      </c>
      <c r="G825" s="14">
        <v>6.29</v>
      </c>
      <c r="H825" s="14">
        <f>Table_Sell_Off_Query[[#This Row],[Qty]]*Table_Sell_Off_Query[[#This Row],[Cost]]</f>
        <v>226.44</v>
      </c>
      <c r="I825"/>
    </row>
    <row r="826" spans="1:9" x14ac:dyDescent="0.25">
      <c r="A826" s="13" t="s">
        <v>74</v>
      </c>
      <c r="B826" s="13" t="s">
        <v>118</v>
      </c>
      <c r="C826" s="13" t="s">
        <v>136</v>
      </c>
      <c r="D826" s="13" t="s">
        <v>139</v>
      </c>
      <c r="E826" t="s">
        <v>75</v>
      </c>
      <c r="F826" s="13">
        <v>36</v>
      </c>
      <c r="G826" s="14">
        <v>6.29</v>
      </c>
      <c r="H826" s="14">
        <f>Table_Sell_Off_Query[[#This Row],[Qty]]*Table_Sell_Off_Query[[#This Row],[Cost]]</f>
        <v>226.44</v>
      </c>
      <c r="I826"/>
    </row>
    <row r="827" spans="1:9" x14ac:dyDescent="0.25">
      <c r="A827" s="13" t="s">
        <v>74</v>
      </c>
      <c r="B827" s="13" t="s">
        <v>129</v>
      </c>
      <c r="C827" s="13" t="s">
        <v>136</v>
      </c>
      <c r="D827" s="13" t="s">
        <v>139</v>
      </c>
      <c r="E827" t="s">
        <v>75</v>
      </c>
      <c r="F827" s="13">
        <v>36</v>
      </c>
      <c r="G827" s="14">
        <v>6.23</v>
      </c>
      <c r="H827" s="14">
        <f>Table_Sell_Off_Query[[#This Row],[Qty]]*Table_Sell_Off_Query[[#This Row],[Cost]]</f>
        <v>224.28000000000003</v>
      </c>
      <c r="I827"/>
    </row>
    <row r="828" spans="1:9" x14ac:dyDescent="0.25">
      <c r="A828" s="13" t="s">
        <v>74</v>
      </c>
      <c r="B828" s="13" t="s">
        <v>129</v>
      </c>
      <c r="C828" s="13" t="s">
        <v>136</v>
      </c>
      <c r="D828" s="13" t="s">
        <v>139</v>
      </c>
      <c r="E828" t="s">
        <v>75</v>
      </c>
      <c r="F828" s="13">
        <v>36</v>
      </c>
      <c r="G828" s="14">
        <v>6.23</v>
      </c>
      <c r="H828" s="14">
        <f>Table_Sell_Off_Query[[#This Row],[Qty]]*Table_Sell_Off_Query[[#This Row],[Cost]]</f>
        <v>224.28000000000003</v>
      </c>
      <c r="I828"/>
    </row>
    <row r="829" spans="1:9" x14ac:dyDescent="0.25">
      <c r="A829" s="13" t="s">
        <v>74</v>
      </c>
      <c r="B829" s="13" t="s">
        <v>129</v>
      </c>
      <c r="C829" s="13" t="s">
        <v>136</v>
      </c>
      <c r="D829" s="13" t="s">
        <v>139</v>
      </c>
      <c r="E829" t="s">
        <v>75</v>
      </c>
      <c r="F829" s="13">
        <v>36</v>
      </c>
      <c r="G829" s="14">
        <v>6.23</v>
      </c>
      <c r="H829" s="14">
        <f>Table_Sell_Off_Query[[#This Row],[Qty]]*Table_Sell_Off_Query[[#This Row],[Cost]]</f>
        <v>224.28000000000003</v>
      </c>
      <c r="I829"/>
    </row>
    <row r="830" spans="1:9" x14ac:dyDescent="0.25">
      <c r="A830" s="13" t="s">
        <v>74</v>
      </c>
      <c r="B830" s="13" t="s">
        <v>129</v>
      </c>
      <c r="C830" s="13" t="s">
        <v>136</v>
      </c>
      <c r="D830" s="13" t="s">
        <v>139</v>
      </c>
      <c r="E830" t="s">
        <v>75</v>
      </c>
      <c r="F830" s="13">
        <v>36</v>
      </c>
      <c r="G830" s="14">
        <v>6.23</v>
      </c>
      <c r="H830" s="14">
        <f>Table_Sell_Off_Query[[#This Row],[Qty]]*Table_Sell_Off_Query[[#This Row],[Cost]]</f>
        <v>224.28000000000003</v>
      </c>
      <c r="I830"/>
    </row>
    <row r="831" spans="1:9" x14ac:dyDescent="0.25">
      <c r="A831" s="13" t="s">
        <v>74</v>
      </c>
      <c r="B831" s="13" t="s">
        <v>129</v>
      </c>
      <c r="C831" s="13" t="s">
        <v>136</v>
      </c>
      <c r="D831" s="13" t="s">
        <v>139</v>
      </c>
      <c r="E831" t="s">
        <v>75</v>
      </c>
      <c r="F831" s="13">
        <v>36</v>
      </c>
      <c r="G831" s="14">
        <v>6.23</v>
      </c>
      <c r="H831" s="14">
        <f>Table_Sell_Off_Query[[#This Row],[Qty]]*Table_Sell_Off_Query[[#This Row],[Cost]]</f>
        <v>224.28000000000003</v>
      </c>
      <c r="I831"/>
    </row>
    <row r="832" spans="1:9" x14ac:dyDescent="0.25">
      <c r="A832" s="13" t="s">
        <v>74</v>
      </c>
      <c r="B832" s="13" t="s">
        <v>129</v>
      </c>
      <c r="C832" s="13" t="s">
        <v>136</v>
      </c>
      <c r="D832" s="13" t="s">
        <v>139</v>
      </c>
      <c r="E832" t="s">
        <v>75</v>
      </c>
      <c r="F832" s="13">
        <v>36</v>
      </c>
      <c r="G832" s="14">
        <v>6.23</v>
      </c>
      <c r="H832" s="14">
        <f>Table_Sell_Off_Query[[#This Row],[Qty]]*Table_Sell_Off_Query[[#This Row],[Cost]]</f>
        <v>224.28000000000003</v>
      </c>
      <c r="I832"/>
    </row>
    <row r="833" spans="1:9" x14ac:dyDescent="0.25">
      <c r="A833" s="13" t="s">
        <v>74</v>
      </c>
      <c r="B833" s="13" t="s">
        <v>129</v>
      </c>
      <c r="C833" s="13" t="s">
        <v>136</v>
      </c>
      <c r="D833" s="13" t="s">
        <v>139</v>
      </c>
      <c r="E833" t="s">
        <v>75</v>
      </c>
      <c r="F833" s="13">
        <v>36</v>
      </c>
      <c r="G833" s="14">
        <v>6.23</v>
      </c>
      <c r="H833" s="14">
        <f>Table_Sell_Off_Query[[#This Row],[Qty]]*Table_Sell_Off_Query[[#This Row],[Cost]]</f>
        <v>224.28000000000003</v>
      </c>
      <c r="I833"/>
    </row>
    <row r="834" spans="1:9" x14ac:dyDescent="0.25">
      <c r="A834" s="13" t="s">
        <v>74</v>
      </c>
      <c r="B834" s="13" t="s">
        <v>129</v>
      </c>
      <c r="C834" s="13" t="s">
        <v>136</v>
      </c>
      <c r="D834" s="13" t="s">
        <v>139</v>
      </c>
      <c r="E834" t="s">
        <v>75</v>
      </c>
      <c r="F834" s="13">
        <v>36</v>
      </c>
      <c r="G834" s="14">
        <v>6.23</v>
      </c>
      <c r="H834" s="14">
        <f>Table_Sell_Off_Query[[#This Row],[Qty]]*Table_Sell_Off_Query[[#This Row],[Cost]]</f>
        <v>224.28000000000003</v>
      </c>
      <c r="I834"/>
    </row>
    <row r="835" spans="1:9" x14ac:dyDescent="0.25">
      <c r="A835" s="13" t="s">
        <v>74</v>
      </c>
      <c r="B835" s="13" t="s">
        <v>129</v>
      </c>
      <c r="C835" s="13" t="s">
        <v>136</v>
      </c>
      <c r="D835" s="13" t="s">
        <v>139</v>
      </c>
      <c r="E835" t="s">
        <v>75</v>
      </c>
      <c r="F835" s="13">
        <v>36</v>
      </c>
      <c r="G835" s="14">
        <v>6.23</v>
      </c>
      <c r="H835" s="14">
        <f>Table_Sell_Off_Query[[#This Row],[Qty]]*Table_Sell_Off_Query[[#This Row],[Cost]]</f>
        <v>224.28000000000003</v>
      </c>
      <c r="I835"/>
    </row>
    <row r="836" spans="1:9" x14ac:dyDescent="0.25">
      <c r="A836" s="13" t="s">
        <v>74</v>
      </c>
      <c r="B836" s="13" t="s">
        <v>130</v>
      </c>
      <c r="C836" s="13" t="s">
        <v>136</v>
      </c>
      <c r="D836" s="13" t="s">
        <v>139</v>
      </c>
      <c r="E836" t="s">
        <v>75</v>
      </c>
      <c r="F836" s="13">
        <v>35</v>
      </c>
      <c r="G836" s="14">
        <v>6.29</v>
      </c>
      <c r="H836" s="14">
        <f>Table_Sell_Off_Query[[#This Row],[Qty]]*Table_Sell_Off_Query[[#This Row],[Cost]]</f>
        <v>220.15</v>
      </c>
      <c r="I836"/>
    </row>
    <row r="837" spans="1:9" x14ac:dyDescent="0.25">
      <c r="A837" s="13" t="s">
        <v>74</v>
      </c>
      <c r="B837" s="13" t="s">
        <v>118</v>
      </c>
      <c r="C837" s="13" t="s">
        <v>136</v>
      </c>
      <c r="D837" s="13" t="s">
        <v>139</v>
      </c>
      <c r="E837" t="s">
        <v>75</v>
      </c>
      <c r="F837" s="13">
        <v>35</v>
      </c>
      <c r="G837" s="14">
        <v>6.29</v>
      </c>
      <c r="H837" s="14">
        <f>Table_Sell_Off_Query[[#This Row],[Qty]]*Table_Sell_Off_Query[[#This Row],[Cost]]</f>
        <v>220.15</v>
      </c>
      <c r="I837"/>
    </row>
    <row r="838" spans="1:9" x14ac:dyDescent="0.25">
      <c r="A838" s="13" t="s">
        <v>74</v>
      </c>
      <c r="B838" s="13" t="s">
        <v>118</v>
      </c>
      <c r="C838" s="13" t="s">
        <v>136</v>
      </c>
      <c r="D838" s="13" t="s">
        <v>139</v>
      </c>
      <c r="E838" t="s">
        <v>75</v>
      </c>
      <c r="F838" s="13">
        <v>35</v>
      </c>
      <c r="G838" s="14">
        <v>6.29</v>
      </c>
      <c r="H838" s="14">
        <f>Table_Sell_Off_Query[[#This Row],[Qty]]*Table_Sell_Off_Query[[#This Row],[Cost]]</f>
        <v>220.15</v>
      </c>
      <c r="I838"/>
    </row>
    <row r="839" spans="1:9" x14ac:dyDescent="0.25">
      <c r="A839" s="13" t="s">
        <v>74</v>
      </c>
      <c r="B839" s="13" t="s">
        <v>118</v>
      </c>
      <c r="C839" s="13" t="s">
        <v>136</v>
      </c>
      <c r="D839" s="13" t="s">
        <v>139</v>
      </c>
      <c r="E839" t="s">
        <v>75</v>
      </c>
      <c r="F839" s="13">
        <v>35</v>
      </c>
      <c r="G839" s="14">
        <v>6.29</v>
      </c>
      <c r="H839" s="14">
        <f>Table_Sell_Off_Query[[#This Row],[Qty]]*Table_Sell_Off_Query[[#This Row],[Cost]]</f>
        <v>220.15</v>
      </c>
      <c r="I839"/>
    </row>
    <row r="840" spans="1:9" x14ac:dyDescent="0.25">
      <c r="A840" s="13" t="s">
        <v>74</v>
      </c>
      <c r="B840" s="13" t="s">
        <v>129</v>
      </c>
      <c r="C840" s="13" t="s">
        <v>136</v>
      </c>
      <c r="D840" s="13" t="s">
        <v>139</v>
      </c>
      <c r="E840" t="s">
        <v>75</v>
      </c>
      <c r="F840" s="13">
        <v>34</v>
      </c>
      <c r="G840" s="14">
        <v>6.23</v>
      </c>
      <c r="H840" s="14">
        <f>Table_Sell_Off_Query[[#This Row],[Qty]]*Table_Sell_Off_Query[[#This Row],[Cost]]</f>
        <v>211.82000000000002</v>
      </c>
      <c r="I840"/>
    </row>
    <row r="841" spans="1:9" x14ac:dyDescent="0.25">
      <c r="A841" s="13" t="s">
        <v>74</v>
      </c>
      <c r="B841" s="13" t="s">
        <v>130</v>
      </c>
      <c r="C841" s="13" t="s">
        <v>136</v>
      </c>
      <c r="D841" s="13" t="s">
        <v>139</v>
      </c>
      <c r="E841" t="s">
        <v>75</v>
      </c>
      <c r="F841" s="13">
        <v>30</v>
      </c>
      <c r="G841" s="14">
        <v>6.29</v>
      </c>
      <c r="H841" s="14">
        <f>Table_Sell_Off_Query[[#This Row],[Qty]]*Table_Sell_Off_Query[[#This Row],[Cost]]</f>
        <v>188.7</v>
      </c>
      <c r="I841"/>
    </row>
    <row r="842" spans="1:9" x14ac:dyDescent="0.25">
      <c r="A842" s="13" t="s">
        <v>74</v>
      </c>
      <c r="B842" s="13" t="s">
        <v>118</v>
      </c>
      <c r="C842" s="13" t="s">
        <v>136</v>
      </c>
      <c r="D842" s="13" t="s">
        <v>139</v>
      </c>
      <c r="E842" t="s">
        <v>75</v>
      </c>
      <c r="F842" s="13">
        <v>30</v>
      </c>
      <c r="G842" s="14">
        <v>6.29</v>
      </c>
      <c r="H842" s="14">
        <f>Table_Sell_Off_Query[[#This Row],[Qty]]*Table_Sell_Off_Query[[#This Row],[Cost]]</f>
        <v>188.7</v>
      </c>
      <c r="I842"/>
    </row>
    <row r="843" spans="1:9" x14ac:dyDescent="0.25">
      <c r="A843" s="13" t="s">
        <v>74</v>
      </c>
      <c r="B843" s="13" t="s">
        <v>130</v>
      </c>
      <c r="C843" s="13" t="s">
        <v>136</v>
      </c>
      <c r="D843" s="13" t="s">
        <v>139</v>
      </c>
      <c r="E843" t="s">
        <v>75</v>
      </c>
      <c r="F843" s="13">
        <v>21</v>
      </c>
      <c r="G843" s="14">
        <v>6.29</v>
      </c>
      <c r="H843" s="14">
        <f>Table_Sell_Off_Query[[#This Row],[Qty]]*Table_Sell_Off_Query[[#This Row],[Cost]]</f>
        <v>132.09</v>
      </c>
      <c r="I843"/>
    </row>
    <row r="844" spans="1:9" x14ac:dyDescent="0.25">
      <c r="A844" s="13" t="s">
        <v>74</v>
      </c>
      <c r="B844" s="13" t="s">
        <v>118</v>
      </c>
      <c r="C844" s="13" t="s">
        <v>136</v>
      </c>
      <c r="D844" s="13" t="s">
        <v>139</v>
      </c>
      <c r="E844" t="s">
        <v>75</v>
      </c>
      <c r="F844" s="13">
        <v>2</v>
      </c>
      <c r="G844" s="14">
        <v>6.29</v>
      </c>
      <c r="H844" s="14">
        <f>Table_Sell_Off_Query[[#This Row],[Qty]]*Table_Sell_Off_Query[[#This Row],[Cost]]</f>
        <v>12.58</v>
      </c>
      <c r="I844"/>
    </row>
    <row r="845" spans="1:9" x14ac:dyDescent="0.25">
      <c r="A845" s="13" t="s">
        <v>74</v>
      </c>
      <c r="B845" s="13" t="s">
        <v>130</v>
      </c>
      <c r="C845" s="13" t="s">
        <v>136</v>
      </c>
      <c r="D845" s="13" t="s">
        <v>139</v>
      </c>
      <c r="E845" t="s">
        <v>75</v>
      </c>
      <c r="F845" s="13">
        <v>1</v>
      </c>
      <c r="G845" s="14">
        <v>6.29</v>
      </c>
      <c r="H845" s="14">
        <f>Table_Sell_Off_Query[[#This Row],[Qty]]*Table_Sell_Off_Query[[#This Row],[Cost]]</f>
        <v>6.29</v>
      </c>
      <c r="I845"/>
    </row>
    <row r="846" spans="1:9" x14ac:dyDescent="0.25">
      <c r="A846" s="13" t="s">
        <v>638</v>
      </c>
      <c r="B846" s="13" t="s">
        <v>474</v>
      </c>
      <c r="C846" s="13" t="s">
        <v>623</v>
      </c>
      <c r="D846" s="13" t="s">
        <v>639</v>
      </c>
      <c r="E846" t="s">
        <v>640</v>
      </c>
      <c r="F846" s="13">
        <v>29</v>
      </c>
      <c r="G846" s="14">
        <v>6.71</v>
      </c>
      <c r="H846" s="14">
        <f>Table_Sell_Off_Query[[#This Row],[Qty]]*Table_Sell_Off_Query[[#This Row],[Cost]]</f>
        <v>194.59</v>
      </c>
      <c r="I846"/>
    </row>
    <row r="847" spans="1:9" x14ac:dyDescent="0.25">
      <c r="A847" s="13" t="s">
        <v>638</v>
      </c>
      <c r="B847" s="13" t="s">
        <v>642</v>
      </c>
      <c r="C847" s="13" t="s">
        <v>623</v>
      </c>
      <c r="D847" s="13" t="s">
        <v>639</v>
      </c>
      <c r="E847" t="s">
        <v>640</v>
      </c>
      <c r="F847" s="13">
        <v>20</v>
      </c>
      <c r="G847" s="14">
        <v>7.13</v>
      </c>
      <c r="H847" s="14">
        <f>Table_Sell_Off_Query[[#This Row],[Qty]]*Table_Sell_Off_Query[[#This Row],[Cost]]</f>
        <v>142.6</v>
      </c>
      <c r="I847"/>
    </row>
    <row r="848" spans="1:9" x14ac:dyDescent="0.25">
      <c r="A848" s="13" t="s">
        <v>638</v>
      </c>
      <c r="B848" s="13" t="s">
        <v>843</v>
      </c>
      <c r="C848" s="13" t="s">
        <v>623</v>
      </c>
      <c r="D848" s="13" t="s">
        <v>639</v>
      </c>
      <c r="E848" t="s">
        <v>640</v>
      </c>
      <c r="F848" s="13">
        <v>9</v>
      </c>
      <c r="G848" s="14">
        <v>7.13</v>
      </c>
      <c r="H848" s="14">
        <f>Table_Sell_Off_Query[[#This Row],[Qty]]*Table_Sell_Off_Query[[#This Row],[Cost]]</f>
        <v>64.17</v>
      </c>
      <c r="I848"/>
    </row>
    <row r="849" spans="1:9" x14ac:dyDescent="0.25">
      <c r="A849" s="13" t="s">
        <v>641</v>
      </c>
      <c r="B849" s="13" t="s">
        <v>642</v>
      </c>
      <c r="C849" s="13" t="s">
        <v>643</v>
      </c>
      <c r="D849" s="13" t="s">
        <v>644</v>
      </c>
      <c r="E849" t="s">
        <v>645</v>
      </c>
      <c r="F849" s="13">
        <v>3</v>
      </c>
      <c r="G849" s="14">
        <v>29.41</v>
      </c>
      <c r="H849" s="14">
        <f>Table_Sell_Off_Query[[#This Row],[Qty]]*Table_Sell_Off_Query[[#This Row],[Cost]]</f>
        <v>88.23</v>
      </c>
      <c r="I849"/>
    </row>
    <row r="850" spans="1:9" x14ac:dyDescent="0.25">
      <c r="A850" s="13" t="s">
        <v>641</v>
      </c>
      <c r="B850" s="13" t="s">
        <v>130</v>
      </c>
      <c r="C850" s="13" t="s">
        <v>844</v>
      </c>
      <c r="D850" s="13" t="s">
        <v>630</v>
      </c>
      <c r="E850" t="s">
        <v>645</v>
      </c>
      <c r="F850" s="13">
        <v>2</v>
      </c>
      <c r="G850" s="14">
        <v>9.85</v>
      </c>
      <c r="H850" s="14">
        <f>Table_Sell_Off_Query[[#This Row],[Qty]]*Table_Sell_Off_Query[[#This Row],[Cost]]</f>
        <v>19.7</v>
      </c>
      <c r="I850"/>
    </row>
    <row r="851" spans="1:9" x14ac:dyDescent="0.25">
      <c r="A851" s="13" t="s">
        <v>641</v>
      </c>
      <c r="B851" s="13" t="s">
        <v>845</v>
      </c>
      <c r="C851" s="13" t="s">
        <v>844</v>
      </c>
      <c r="D851" s="13" t="s">
        <v>846</v>
      </c>
      <c r="E851" t="s">
        <v>645</v>
      </c>
      <c r="F851" s="13">
        <v>1</v>
      </c>
      <c r="G851" s="14">
        <v>10.76</v>
      </c>
      <c r="H851" s="14">
        <f>Table_Sell_Off_Query[[#This Row],[Qty]]*Table_Sell_Off_Query[[#This Row],[Cost]]</f>
        <v>10.76</v>
      </c>
      <c r="I851"/>
    </row>
    <row r="852" spans="1:9" x14ac:dyDescent="0.25">
      <c r="A852" s="13" t="s">
        <v>646</v>
      </c>
      <c r="B852" s="13" t="s">
        <v>124</v>
      </c>
      <c r="C852" s="13" t="s">
        <v>620</v>
      </c>
      <c r="D852" s="13" t="s">
        <v>63</v>
      </c>
      <c r="E852" t="s">
        <v>647</v>
      </c>
      <c r="F852" s="13">
        <v>2</v>
      </c>
      <c r="G852" s="14">
        <v>23.65</v>
      </c>
      <c r="H852" s="14">
        <f>Table_Sell_Off_Query[[#This Row],[Qty]]*Table_Sell_Off_Query[[#This Row],[Cost]]</f>
        <v>47.3</v>
      </c>
      <c r="I852"/>
    </row>
    <row r="853" spans="1:9" x14ac:dyDescent="0.25">
      <c r="A853" s="13" t="s">
        <v>646</v>
      </c>
      <c r="B853" s="13" t="s">
        <v>123</v>
      </c>
      <c r="C853" s="13" t="s">
        <v>648</v>
      </c>
      <c r="D853" s="13" t="s">
        <v>63</v>
      </c>
      <c r="E853" t="s">
        <v>647</v>
      </c>
      <c r="F853" s="13">
        <v>2</v>
      </c>
      <c r="G853" s="14">
        <v>14</v>
      </c>
      <c r="H853" s="14">
        <f>Table_Sell_Off_Query[[#This Row],[Qty]]*Table_Sell_Off_Query[[#This Row],[Cost]]</f>
        <v>28</v>
      </c>
      <c r="I853"/>
    </row>
    <row r="854" spans="1:9" x14ac:dyDescent="0.25">
      <c r="A854" s="13" t="s">
        <v>646</v>
      </c>
      <c r="B854" s="13" t="s">
        <v>118</v>
      </c>
      <c r="C854" s="13" t="s">
        <v>648</v>
      </c>
      <c r="D854" s="13" t="s">
        <v>63</v>
      </c>
      <c r="E854" t="s">
        <v>647</v>
      </c>
      <c r="F854" s="13">
        <v>1</v>
      </c>
      <c r="G854" s="14">
        <v>14</v>
      </c>
      <c r="H854" s="14">
        <f>Table_Sell_Off_Query[[#This Row],[Qty]]*Table_Sell_Off_Query[[#This Row],[Cost]]</f>
        <v>14</v>
      </c>
      <c r="I854"/>
    </row>
    <row r="855" spans="1:9" x14ac:dyDescent="0.25">
      <c r="A855" s="13" t="s">
        <v>847</v>
      </c>
      <c r="B855" s="13" t="s">
        <v>125</v>
      </c>
      <c r="C855" s="13" t="s">
        <v>135</v>
      </c>
      <c r="D855" s="13" t="s">
        <v>848</v>
      </c>
      <c r="E855" t="s">
        <v>849</v>
      </c>
      <c r="F855" s="13">
        <v>1</v>
      </c>
      <c r="G855" s="14">
        <v>5.14</v>
      </c>
      <c r="H855" s="14">
        <f>Table_Sell_Off_Query[[#This Row],[Qty]]*Table_Sell_Off_Query[[#This Row],[Cost]]</f>
        <v>5.14</v>
      </c>
      <c r="I855"/>
    </row>
    <row r="856" spans="1:9" x14ac:dyDescent="0.25">
      <c r="A856" s="13" t="s">
        <v>850</v>
      </c>
      <c r="B856" s="13" t="s">
        <v>160</v>
      </c>
      <c r="C856" s="13" t="s">
        <v>165</v>
      </c>
      <c r="D856" s="13" t="s">
        <v>63</v>
      </c>
      <c r="E856" t="s">
        <v>851</v>
      </c>
      <c r="F856" s="13">
        <v>5</v>
      </c>
      <c r="G856" s="14">
        <v>3.33</v>
      </c>
      <c r="H856" s="14">
        <f>Table_Sell_Off_Query[[#This Row],[Qty]]*Table_Sell_Off_Query[[#This Row],[Cost]]</f>
        <v>16.649999999999999</v>
      </c>
      <c r="I856"/>
    </row>
    <row r="857" spans="1:9" x14ac:dyDescent="0.25">
      <c r="A857" s="13" t="s">
        <v>852</v>
      </c>
      <c r="B857" s="13" t="s">
        <v>338</v>
      </c>
      <c r="C857" s="13" t="s">
        <v>165</v>
      </c>
      <c r="D857" s="13" t="s">
        <v>63</v>
      </c>
      <c r="E857" t="s">
        <v>853</v>
      </c>
      <c r="F857" s="13">
        <v>2</v>
      </c>
      <c r="G857" s="14">
        <v>2.5</v>
      </c>
      <c r="H857" s="14">
        <f>Table_Sell_Off_Query[[#This Row],[Qty]]*Table_Sell_Off_Query[[#This Row],[Cost]]</f>
        <v>5</v>
      </c>
      <c r="I857"/>
    </row>
    <row r="858" spans="1:9" x14ac:dyDescent="0.25">
      <c r="A858" s="13" t="s">
        <v>649</v>
      </c>
      <c r="B858" s="13" t="s">
        <v>345</v>
      </c>
      <c r="C858" s="13" t="s">
        <v>220</v>
      </c>
      <c r="D858" s="13" t="s">
        <v>407</v>
      </c>
      <c r="E858" t="s">
        <v>650</v>
      </c>
      <c r="F858" s="13">
        <v>1</v>
      </c>
      <c r="G858" s="14">
        <v>3.55</v>
      </c>
      <c r="H858" s="14">
        <f>Table_Sell_Off_Query[[#This Row],[Qty]]*Table_Sell_Off_Query[[#This Row],[Cost]]</f>
        <v>3.55</v>
      </c>
      <c r="I858"/>
    </row>
    <row r="859" spans="1:9" x14ac:dyDescent="0.25">
      <c r="A859" s="13" t="s">
        <v>655</v>
      </c>
      <c r="B859" s="13" t="s">
        <v>160</v>
      </c>
      <c r="C859" s="13" t="s">
        <v>70</v>
      </c>
      <c r="D859" s="13" t="s">
        <v>63</v>
      </c>
      <c r="E859" t="s">
        <v>656</v>
      </c>
      <c r="F859" s="13">
        <v>1</v>
      </c>
      <c r="G859" s="14">
        <v>8.75</v>
      </c>
      <c r="H859" s="14">
        <f>Table_Sell_Off_Query[[#This Row],[Qty]]*Table_Sell_Off_Query[[#This Row],[Cost]]</f>
        <v>8.75</v>
      </c>
      <c r="I859"/>
    </row>
    <row r="860" spans="1:9" x14ac:dyDescent="0.25">
      <c r="A860" s="13" t="s">
        <v>655</v>
      </c>
      <c r="B860" s="13" t="s">
        <v>160</v>
      </c>
      <c r="C860" s="13" t="s">
        <v>70</v>
      </c>
      <c r="D860" s="13" t="s">
        <v>63</v>
      </c>
      <c r="E860" t="s">
        <v>656</v>
      </c>
      <c r="F860" s="13">
        <v>1</v>
      </c>
      <c r="G860" s="14">
        <v>8.75</v>
      </c>
      <c r="H860" s="14">
        <f>Table_Sell_Off_Query[[#This Row],[Qty]]*Table_Sell_Off_Query[[#This Row],[Cost]]</f>
        <v>8.75</v>
      </c>
      <c r="I860"/>
    </row>
    <row r="861" spans="1:9" x14ac:dyDescent="0.25">
      <c r="A861" s="13" t="s">
        <v>651</v>
      </c>
      <c r="B861" s="13" t="s">
        <v>652</v>
      </c>
      <c r="C861" s="13" t="s">
        <v>653</v>
      </c>
      <c r="D861" s="13" t="s">
        <v>63</v>
      </c>
      <c r="E861" t="s">
        <v>654</v>
      </c>
      <c r="F861" s="13">
        <v>1</v>
      </c>
      <c r="G861" s="14">
        <v>10.9</v>
      </c>
      <c r="H861" s="14">
        <f>Table_Sell_Off_Query[[#This Row],[Qty]]*Table_Sell_Off_Query[[#This Row],[Cost]]</f>
        <v>10.9</v>
      </c>
      <c r="I861"/>
    </row>
    <row r="862" spans="1:9" x14ac:dyDescent="0.25">
      <c r="A862" s="13" t="s">
        <v>163</v>
      </c>
      <c r="B862" s="13" t="s">
        <v>164</v>
      </c>
      <c r="C862" s="13" t="s">
        <v>165</v>
      </c>
      <c r="D862" s="13" t="s">
        <v>63</v>
      </c>
      <c r="E862" t="s">
        <v>166</v>
      </c>
      <c r="F862" s="13">
        <v>12</v>
      </c>
      <c r="G862" s="14">
        <v>2.65</v>
      </c>
      <c r="H862" s="14">
        <f>Table_Sell_Off_Query[[#This Row],[Qty]]*Table_Sell_Off_Query[[#This Row],[Cost]]</f>
        <v>31.799999999999997</v>
      </c>
      <c r="I862"/>
    </row>
    <row r="863" spans="1:9" x14ac:dyDescent="0.25">
      <c r="A863" s="13" t="s">
        <v>163</v>
      </c>
      <c r="B863" s="13" t="s">
        <v>164</v>
      </c>
      <c r="C863" s="13" t="s">
        <v>165</v>
      </c>
      <c r="D863" s="13" t="s">
        <v>63</v>
      </c>
      <c r="E863" t="s">
        <v>166</v>
      </c>
      <c r="F863" s="13">
        <v>12</v>
      </c>
      <c r="G863" s="14">
        <v>2.65</v>
      </c>
      <c r="H863" s="14">
        <f>Table_Sell_Off_Query[[#This Row],[Qty]]*Table_Sell_Off_Query[[#This Row],[Cost]]</f>
        <v>31.799999999999997</v>
      </c>
      <c r="I863"/>
    </row>
    <row r="864" spans="1:9" x14ac:dyDescent="0.25">
      <c r="A864" s="13" t="s">
        <v>163</v>
      </c>
      <c r="B864" s="13" t="s">
        <v>164</v>
      </c>
      <c r="C864" s="13" t="s">
        <v>165</v>
      </c>
      <c r="D864" s="13" t="s">
        <v>63</v>
      </c>
      <c r="E864" t="s">
        <v>166</v>
      </c>
      <c r="F864" s="13">
        <v>12</v>
      </c>
      <c r="G864" s="14">
        <v>2.65</v>
      </c>
      <c r="H864" s="14">
        <f>Table_Sell_Off_Query[[#This Row],[Qty]]*Table_Sell_Off_Query[[#This Row],[Cost]]</f>
        <v>31.799999999999997</v>
      </c>
      <c r="I864"/>
    </row>
    <row r="865" spans="1:9" x14ac:dyDescent="0.25">
      <c r="A865" s="13" t="s">
        <v>163</v>
      </c>
      <c r="B865" s="13" t="s">
        <v>164</v>
      </c>
      <c r="C865" s="13" t="s">
        <v>165</v>
      </c>
      <c r="D865" s="13" t="s">
        <v>63</v>
      </c>
      <c r="E865" t="s">
        <v>166</v>
      </c>
      <c r="F865" s="13">
        <v>12</v>
      </c>
      <c r="G865" s="14">
        <v>2.65</v>
      </c>
      <c r="H865" s="14">
        <f>Table_Sell_Off_Query[[#This Row],[Qty]]*Table_Sell_Off_Query[[#This Row],[Cost]]</f>
        <v>31.799999999999997</v>
      </c>
      <c r="I865"/>
    </row>
    <row r="866" spans="1:9" x14ac:dyDescent="0.25">
      <c r="A866" s="13" t="s">
        <v>163</v>
      </c>
      <c r="B866" s="13" t="s">
        <v>164</v>
      </c>
      <c r="C866" s="13" t="s">
        <v>165</v>
      </c>
      <c r="D866" s="13" t="s">
        <v>63</v>
      </c>
      <c r="E866" t="s">
        <v>166</v>
      </c>
      <c r="F866" s="13">
        <v>12</v>
      </c>
      <c r="G866" s="14">
        <v>2.65</v>
      </c>
      <c r="H866" s="14">
        <f>Table_Sell_Off_Query[[#This Row],[Qty]]*Table_Sell_Off_Query[[#This Row],[Cost]]</f>
        <v>31.799999999999997</v>
      </c>
      <c r="I866"/>
    </row>
    <row r="867" spans="1:9" x14ac:dyDescent="0.25">
      <c r="A867" s="13" t="s">
        <v>163</v>
      </c>
      <c r="B867" s="13" t="s">
        <v>164</v>
      </c>
      <c r="C867" s="13" t="s">
        <v>165</v>
      </c>
      <c r="D867" s="13" t="s">
        <v>63</v>
      </c>
      <c r="E867" t="s">
        <v>166</v>
      </c>
      <c r="F867" s="13">
        <v>12</v>
      </c>
      <c r="G867" s="14">
        <v>2.65</v>
      </c>
      <c r="H867" s="14">
        <f>Table_Sell_Off_Query[[#This Row],[Qty]]*Table_Sell_Off_Query[[#This Row],[Cost]]</f>
        <v>31.799999999999997</v>
      </c>
      <c r="I867"/>
    </row>
    <row r="868" spans="1:9" x14ac:dyDescent="0.25">
      <c r="A868" s="13" t="s">
        <v>163</v>
      </c>
      <c r="B868" s="13" t="s">
        <v>164</v>
      </c>
      <c r="C868" s="13" t="s">
        <v>165</v>
      </c>
      <c r="D868" s="13" t="s">
        <v>63</v>
      </c>
      <c r="E868" t="s">
        <v>166</v>
      </c>
      <c r="F868" s="13">
        <v>12</v>
      </c>
      <c r="G868" s="14">
        <v>2.65</v>
      </c>
      <c r="H868" s="14">
        <f>Table_Sell_Off_Query[[#This Row],[Qty]]*Table_Sell_Off_Query[[#This Row],[Cost]]</f>
        <v>31.799999999999997</v>
      </c>
      <c r="I868"/>
    </row>
    <row r="869" spans="1:9" x14ac:dyDescent="0.25">
      <c r="A869" s="13" t="s">
        <v>163</v>
      </c>
      <c r="B869" s="13" t="s">
        <v>167</v>
      </c>
      <c r="C869" s="13" t="s">
        <v>165</v>
      </c>
      <c r="D869" s="13" t="s">
        <v>63</v>
      </c>
      <c r="E869" t="s">
        <v>166</v>
      </c>
      <c r="F869" s="13">
        <v>12</v>
      </c>
      <c r="G869" s="14">
        <v>2.65</v>
      </c>
      <c r="H869" s="14">
        <f>Table_Sell_Off_Query[[#This Row],[Qty]]*Table_Sell_Off_Query[[#This Row],[Cost]]</f>
        <v>31.799999999999997</v>
      </c>
      <c r="I869"/>
    </row>
    <row r="870" spans="1:9" x14ac:dyDescent="0.25">
      <c r="A870" s="13" t="s">
        <v>163</v>
      </c>
      <c r="B870" s="13" t="s">
        <v>167</v>
      </c>
      <c r="C870" s="13" t="s">
        <v>165</v>
      </c>
      <c r="D870" s="13" t="s">
        <v>63</v>
      </c>
      <c r="E870" t="s">
        <v>166</v>
      </c>
      <c r="F870" s="13">
        <v>12</v>
      </c>
      <c r="G870" s="14">
        <v>2.65</v>
      </c>
      <c r="H870" s="14">
        <f>Table_Sell_Off_Query[[#This Row],[Qty]]*Table_Sell_Off_Query[[#This Row],[Cost]]</f>
        <v>31.799999999999997</v>
      </c>
      <c r="I870"/>
    </row>
    <row r="871" spans="1:9" x14ac:dyDescent="0.25">
      <c r="A871" s="13" t="s">
        <v>163</v>
      </c>
      <c r="B871" s="13" t="s">
        <v>167</v>
      </c>
      <c r="C871" s="13" t="s">
        <v>165</v>
      </c>
      <c r="D871" s="13" t="s">
        <v>63</v>
      </c>
      <c r="E871" t="s">
        <v>166</v>
      </c>
      <c r="F871" s="13">
        <v>12</v>
      </c>
      <c r="G871" s="14">
        <v>2.65</v>
      </c>
      <c r="H871" s="14">
        <f>Table_Sell_Off_Query[[#This Row],[Qty]]*Table_Sell_Off_Query[[#This Row],[Cost]]</f>
        <v>31.799999999999997</v>
      </c>
      <c r="I871"/>
    </row>
    <row r="872" spans="1:9" x14ac:dyDescent="0.25">
      <c r="A872" s="13" t="s">
        <v>163</v>
      </c>
      <c r="B872" s="13" t="s">
        <v>167</v>
      </c>
      <c r="C872" s="13" t="s">
        <v>165</v>
      </c>
      <c r="D872" s="13" t="s">
        <v>63</v>
      </c>
      <c r="E872" t="s">
        <v>166</v>
      </c>
      <c r="F872" s="13">
        <v>12</v>
      </c>
      <c r="G872" s="14">
        <v>2.65</v>
      </c>
      <c r="H872" s="14">
        <f>Table_Sell_Off_Query[[#This Row],[Qty]]*Table_Sell_Off_Query[[#This Row],[Cost]]</f>
        <v>31.799999999999997</v>
      </c>
      <c r="I872"/>
    </row>
    <row r="873" spans="1:9" x14ac:dyDescent="0.25">
      <c r="A873" s="13" t="s">
        <v>163</v>
      </c>
      <c r="B873" s="13" t="s">
        <v>167</v>
      </c>
      <c r="C873" s="13" t="s">
        <v>165</v>
      </c>
      <c r="D873" s="13" t="s">
        <v>63</v>
      </c>
      <c r="E873" t="s">
        <v>166</v>
      </c>
      <c r="F873" s="13">
        <v>12</v>
      </c>
      <c r="G873" s="14">
        <v>2.65</v>
      </c>
      <c r="H873" s="14">
        <f>Table_Sell_Off_Query[[#This Row],[Qty]]*Table_Sell_Off_Query[[#This Row],[Cost]]</f>
        <v>31.799999999999997</v>
      </c>
      <c r="I873"/>
    </row>
    <row r="874" spans="1:9" x14ac:dyDescent="0.25">
      <c r="A874" s="13" t="s">
        <v>163</v>
      </c>
      <c r="B874" s="13" t="s">
        <v>167</v>
      </c>
      <c r="C874" s="13" t="s">
        <v>165</v>
      </c>
      <c r="D874" s="13" t="s">
        <v>63</v>
      </c>
      <c r="E874" t="s">
        <v>166</v>
      </c>
      <c r="F874" s="13">
        <v>9</v>
      </c>
      <c r="G874" s="14">
        <v>2.65</v>
      </c>
      <c r="H874" s="14">
        <f>Table_Sell_Off_Query[[#This Row],[Qty]]*Table_Sell_Off_Query[[#This Row],[Cost]]</f>
        <v>23.849999999999998</v>
      </c>
      <c r="I874"/>
    </row>
    <row r="875" spans="1:9" x14ac:dyDescent="0.25">
      <c r="A875" s="13" t="s">
        <v>163</v>
      </c>
      <c r="B875" s="13" t="s">
        <v>167</v>
      </c>
      <c r="C875" s="13" t="s">
        <v>165</v>
      </c>
      <c r="D875" s="13" t="s">
        <v>63</v>
      </c>
      <c r="E875" t="s">
        <v>166</v>
      </c>
      <c r="F875" s="13">
        <v>1</v>
      </c>
      <c r="G875" s="14">
        <v>2.65</v>
      </c>
      <c r="H875" s="14">
        <f>Table_Sell_Off_Query[[#This Row],[Qty]]*Table_Sell_Off_Query[[#This Row],[Cost]]</f>
        <v>2.65</v>
      </c>
      <c r="I875"/>
    </row>
    <row r="876" spans="1:9" x14ac:dyDescent="0.25">
      <c r="A876" s="13" t="s">
        <v>657</v>
      </c>
      <c r="B876" s="13" t="s">
        <v>658</v>
      </c>
      <c r="C876" s="13" t="s">
        <v>659</v>
      </c>
      <c r="D876" s="13" t="s">
        <v>63</v>
      </c>
      <c r="E876" t="s">
        <v>660</v>
      </c>
      <c r="F876" s="13">
        <v>4</v>
      </c>
      <c r="G876" s="14">
        <v>10.58</v>
      </c>
      <c r="H876" s="14">
        <f>Table_Sell_Off_Query[[#This Row],[Qty]]*Table_Sell_Off_Query[[#This Row],[Cost]]</f>
        <v>42.32</v>
      </c>
      <c r="I876"/>
    </row>
    <row r="877" spans="1:9" x14ac:dyDescent="0.25">
      <c r="A877" s="13" t="s">
        <v>657</v>
      </c>
      <c r="B877" s="13" t="s">
        <v>661</v>
      </c>
      <c r="C877" s="13" t="s">
        <v>659</v>
      </c>
      <c r="D877" s="13" t="s">
        <v>63</v>
      </c>
      <c r="E877" t="s">
        <v>660</v>
      </c>
      <c r="F877" s="13">
        <v>1</v>
      </c>
      <c r="G877" s="14">
        <v>11.08</v>
      </c>
      <c r="H877" s="14">
        <f>Table_Sell_Off_Query[[#This Row],[Qty]]*Table_Sell_Off_Query[[#This Row],[Cost]]</f>
        <v>11.08</v>
      </c>
      <c r="I877"/>
    </row>
    <row r="878" spans="1:9" x14ac:dyDescent="0.25">
      <c r="A878" s="13" t="s">
        <v>657</v>
      </c>
      <c r="B878" s="13" t="s">
        <v>661</v>
      </c>
      <c r="C878" s="13" t="s">
        <v>659</v>
      </c>
      <c r="D878" s="13" t="s">
        <v>63</v>
      </c>
      <c r="E878" t="s">
        <v>660</v>
      </c>
      <c r="F878" s="13">
        <v>1</v>
      </c>
      <c r="G878" s="14">
        <v>11.08</v>
      </c>
      <c r="H878" s="14">
        <f>Table_Sell_Off_Query[[#This Row],[Qty]]*Table_Sell_Off_Query[[#This Row],[Cost]]</f>
        <v>11.08</v>
      </c>
      <c r="I878"/>
    </row>
    <row r="879" spans="1:9" x14ac:dyDescent="0.25">
      <c r="A879" s="13" t="s">
        <v>657</v>
      </c>
      <c r="B879" s="13" t="s">
        <v>661</v>
      </c>
      <c r="C879" s="13" t="s">
        <v>659</v>
      </c>
      <c r="D879" s="13" t="s">
        <v>63</v>
      </c>
      <c r="E879" t="s">
        <v>660</v>
      </c>
      <c r="F879" s="13">
        <v>1</v>
      </c>
      <c r="G879" s="14">
        <v>11.08</v>
      </c>
      <c r="H879" s="14">
        <f>Table_Sell_Off_Query[[#This Row],[Qty]]*Table_Sell_Off_Query[[#This Row],[Cost]]</f>
        <v>11.08</v>
      </c>
      <c r="I879"/>
    </row>
    <row r="880" spans="1:9" x14ac:dyDescent="0.25">
      <c r="A880" s="13" t="s">
        <v>657</v>
      </c>
      <c r="B880" s="13" t="s">
        <v>658</v>
      </c>
      <c r="C880" s="13" t="s">
        <v>659</v>
      </c>
      <c r="D880" s="13" t="s">
        <v>63</v>
      </c>
      <c r="E880" t="s">
        <v>660</v>
      </c>
      <c r="F880" s="13">
        <v>1</v>
      </c>
      <c r="G880" s="14">
        <v>10.58</v>
      </c>
      <c r="H880" s="14">
        <f>Table_Sell_Off_Query[[#This Row],[Qty]]*Table_Sell_Off_Query[[#This Row],[Cost]]</f>
        <v>10.58</v>
      </c>
      <c r="I880"/>
    </row>
    <row r="881" spans="1:9" x14ac:dyDescent="0.25">
      <c r="A881" s="13" t="s">
        <v>617</v>
      </c>
      <c r="B881" s="13" t="s">
        <v>345</v>
      </c>
      <c r="C881" s="13" t="s">
        <v>220</v>
      </c>
      <c r="D881" s="13" t="s">
        <v>407</v>
      </c>
      <c r="E881" t="s">
        <v>618</v>
      </c>
      <c r="F881" s="13">
        <v>1</v>
      </c>
      <c r="G881" s="14">
        <v>4.2699999999999996</v>
      </c>
      <c r="H881" s="14">
        <f>Table_Sell_Off_Query[[#This Row],[Qty]]*Table_Sell_Off_Query[[#This Row],[Cost]]</f>
        <v>4.2699999999999996</v>
      </c>
      <c r="I881"/>
    </row>
    <row r="882" spans="1:9" x14ac:dyDescent="0.25">
      <c r="A882" s="13" t="s">
        <v>838</v>
      </c>
      <c r="B882" s="13" t="s">
        <v>192</v>
      </c>
      <c r="C882" s="13" t="s">
        <v>653</v>
      </c>
      <c r="D882" s="13" t="s">
        <v>63</v>
      </c>
      <c r="E882" t="s">
        <v>839</v>
      </c>
      <c r="F882" s="13">
        <v>2</v>
      </c>
      <c r="G882" s="14">
        <v>8.11</v>
      </c>
      <c r="H882" s="14">
        <f>Table_Sell_Off_Query[[#This Row],[Qty]]*Table_Sell_Off_Query[[#This Row],[Cost]]</f>
        <v>16.22</v>
      </c>
      <c r="I882"/>
    </row>
    <row r="883" spans="1:9" x14ac:dyDescent="0.25">
      <c r="A883" s="13" t="s">
        <v>838</v>
      </c>
      <c r="B883" s="13" t="s">
        <v>124</v>
      </c>
      <c r="C883" s="13" t="s">
        <v>648</v>
      </c>
      <c r="D883" s="13" t="s">
        <v>63</v>
      </c>
      <c r="E883" t="s">
        <v>839</v>
      </c>
      <c r="F883" s="13">
        <v>1</v>
      </c>
      <c r="G883" s="14">
        <v>7.11</v>
      </c>
      <c r="H883" s="14">
        <f>Table_Sell_Off_Query[[#This Row],[Qty]]*Table_Sell_Off_Query[[#This Row],[Cost]]</f>
        <v>7.11</v>
      </c>
      <c r="I883"/>
    </row>
    <row r="884" spans="1:9" x14ac:dyDescent="0.25">
      <c r="A884" s="13" t="s">
        <v>619</v>
      </c>
      <c r="B884" s="13" t="s">
        <v>125</v>
      </c>
      <c r="C884" s="13" t="s">
        <v>620</v>
      </c>
      <c r="D884" s="13" t="s">
        <v>63</v>
      </c>
      <c r="E884" t="s">
        <v>621</v>
      </c>
      <c r="F884" s="13">
        <v>1</v>
      </c>
      <c r="G884" s="14">
        <v>10.91</v>
      </c>
      <c r="H884" s="14">
        <f>Table_Sell_Off_Query[[#This Row],[Qty]]*Table_Sell_Off_Query[[#This Row],[Cost]]</f>
        <v>10.91</v>
      </c>
      <c r="I884"/>
    </row>
    <row r="885" spans="1:9" x14ac:dyDescent="0.25">
      <c r="A885" s="13" t="s">
        <v>622</v>
      </c>
      <c r="B885" s="13" t="s">
        <v>434</v>
      </c>
      <c r="C885" s="13" t="s">
        <v>623</v>
      </c>
      <c r="D885" s="13" t="s">
        <v>624</v>
      </c>
      <c r="E885" t="s">
        <v>625</v>
      </c>
      <c r="F885" s="13">
        <v>1</v>
      </c>
      <c r="G885" s="14">
        <v>4.3499999999999996</v>
      </c>
      <c r="H885" s="14">
        <f>Table_Sell_Off_Query[[#This Row],[Qty]]*Table_Sell_Off_Query[[#This Row],[Cost]]</f>
        <v>4.3499999999999996</v>
      </c>
      <c r="I885"/>
    </row>
    <row r="886" spans="1:9" x14ac:dyDescent="0.25">
      <c r="E886" t="s">
        <v>869</v>
      </c>
      <c r="F886" s="13">
        <f>SUBTOTAL(109,Table_Sell_Off_Query[Qty])</f>
        <v>7053</v>
      </c>
      <c r="G886" s="14"/>
      <c r="H886" s="14">
        <f>SUBTOTAL(109,Table_Sell_Off_Query[Ext Cost])</f>
        <v>52408.540000000074</v>
      </c>
      <c r="I886"/>
    </row>
  </sheetData>
  <pageMargins left="0.7" right="0.7" top="0.75" bottom="0.75" header="0.3" footer="0.3"/>
  <pageSetup scale="83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selection activeCell="A2" sqref="A2:H26"/>
    </sheetView>
  </sheetViews>
  <sheetFormatPr defaultColWidth="9.140625" defaultRowHeight="15" x14ac:dyDescent="0.25"/>
  <cols>
    <col min="1" max="1" width="8.5703125" style="1" bestFit="1" customWidth="1"/>
    <col min="2" max="2" width="12.85546875" style="1" bestFit="1" customWidth="1"/>
    <col min="3" max="3" width="20" style="1" bestFit="1" customWidth="1"/>
    <col min="4" max="4" width="18" style="1" bestFit="1" customWidth="1"/>
    <col min="5" max="5" width="14.28515625" style="1" bestFit="1" customWidth="1"/>
    <col min="6" max="6" width="13.85546875" style="1" bestFit="1" customWidth="1"/>
    <col min="7" max="7" width="14.28515625" style="1" bestFit="1" customWidth="1"/>
    <col min="8" max="8" width="12.7109375" style="1" bestFit="1" customWidth="1"/>
    <col min="9" max="32" width="8.85546875" customWidth="1"/>
    <col min="33" max="16384" width="9.140625" style="1"/>
  </cols>
  <sheetData>
    <row r="1" spans="1:32" x14ac:dyDescent="0.25">
      <c r="A1" s="8" t="s">
        <v>42</v>
      </c>
      <c r="B1" s="8" t="s">
        <v>58</v>
      </c>
      <c r="C1" s="8" t="s">
        <v>43</v>
      </c>
      <c r="D1" s="8" t="s">
        <v>59</v>
      </c>
      <c r="E1" s="8" t="s">
        <v>14</v>
      </c>
      <c r="F1" s="8" t="s">
        <v>15</v>
      </c>
      <c r="G1" s="8" t="s">
        <v>57</v>
      </c>
      <c r="H1" s="8" t="s">
        <v>41</v>
      </c>
      <c r="AE1" s="1"/>
      <c r="AF1" s="1"/>
    </row>
    <row r="2" spans="1:32" x14ac:dyDescent="0.25">
      <c r="A2" s="12" t="s">
        <v>16</v>
      </c>
      <c r="B2" s="12" t="s">
        <v>60</v>
      </c>
      <c r="C2" s="12" t="s">
        <v>44</v>
      </c>
      <c r="D2" s="11">
        <v>3311367.4200000018</v>
      </c>
      <c r="E2" s="11">
        <v>2610799.2500000019</v>
      </c>
      <c r="F2" s="11">
        <v>396270.73999999987</v>
      </c>
      <c r="G2" s="11">
        <v>154232.84000000005</v>
      </c>
      <c r="H2" s="11">
        <v>150064.59</v>
      </c>
      <c r="AE2" s="1"/>
      <c r="AF2" s="1"/>
    </row>
    <row r="3" spans="1:32" x14ac:dyDescent="0.25">
      <c r="A3" s="12" t="s">
        <v>17</v>
      </c>
      <c r="B3" s="12" t="s">
        <v>60</v>
      </c>
      <c r="C3" s="12" t="s">
        <v>0</v>
      </c>
      <c r="D3" s="11">
        <v>3053269.8799999966</v>
      </c>
      <c r="E3" s="11">
        <v>2139572.7099999962</v>
      </c>
      <c r="F3" s="11">
        <v>412352.99000000034</v>
      </c>
      <c r="G3" s="11">
        <v>221817.47999999992</v>
      </c>
      <c r="H3" s="11">
        <v>279526.70000000019</v>
      </c>
      <c r="AE3" s="1"/>
      <c r="AF3" s="1"/>
    </row>
    <row r="4" spans="1:32" x14ac:dyDescent="0.25">
      <c r="A4" s="12" t="s">
        <v>18</v>
      </c>
      <c r="B4" s="12" t="s">
        <v>60</v>
      </c>
      <c r="C4" s="12" t="s">
        <v>1</v>
      </c>
      <c r="D4" s="11">
        <v>504790.29999999946</v>
      </c>
      <c r="E4" s="11">
        <v>385400.73999999947</v>
      </c>
      <c r="F4" s="11">
        <v>25403.010000000002</v>
      </c>
      <c r="G4" s="11">
        <v>56888.719999999972</v>
      </c>
      <c r="H4" s="11">
        <v>37097.830000000009</v>
      </c>
      <c r="AE4" s="1"/>
      <c r="AF4" s="1"/>
    </row>
    <row r="5" spans="1:32" x14ac:dyDescent="0.25">
      <c r="A5" s="12" t="s">
        <v>19</v>
      </c>
      <c r="B5" s="12" t="s">
        <v>60</v>
      </c>
      <c r="C5" s="12" t="s">
        <v>2</v>
      </c>
      <c r="D5" s="11">
        <v>318890.98999999993</v>
      </c>
      <c r="E5" s="11">
        <v>185259.96</v>
      </c>
      <c r="F5" s="11">
        <v>49455.889999999992</v>
      </c>
      <c r="G5" s="11">
        <v>63208.059999999969</v>
      </c>
      <c r="H5" s="11">
        <v>20967.079999999994</v>
      </c>
      <c r="AE5" s="1"/>
      <c r="AF5" s="1"/>
    </row>
    <row r="6" spans="1:32" x14ac:dyDescent="0.25">
      <c r="A6" s="12" t="s">
        <v>20</v>
      </c>
      <c r="B6" s="12" t="s">
        <v>60</v>
      </c>
      <c r="C6" s="12" t="s">
        <v>3</v>
      </c>
      <c r="D6" s="11">
        <v>160692.24999999997</v>
      </c>
      <c r="E6" s="11">
        <v>126323.78999999998</v>
      </c>
      <c r="F6" s="11">
        <v>7576.7100000000009</v>
      </c>
      <c r="G6" s="11">
        <v>19032.370000000003</v>
      </c>
      <c r="H6" s="11">
        <v>7759.3799999999992</v>
      </c>
      <c r="AE6" s="1"/>
      <c r="AF6" s="1"/>
    </row>
    <row r="7" spans="1:32" x14ac:dyDescent="0.25">
      <c r="A7" s="12" t="s">
        <v>21</v>
      </c>
      <c r="B7" s="12" t="s">
        <v>60</v>
      </c>
      <c r="C7" s="12" t="s">
        <v>45</v>
      </c>
      <c r="D7" s="11">
        <v>160224.61000000002</v>
      </c>
      <c r="E7" s="11">
        <v>132707.23000000001</v>
      </c>
      <c r="F7" s="11">
        <v>3158.1000000000004</v>
      </c>
      <c r="G7" s="11">
        <v>15303.480000000001</v>
      </c>
      <c r="H7" s="11">
        <v>9055.7999999999993</v>
      </c>
      <c r="AE7" s="1"/>
      <c r="AF7" s="1"/>
    </row>
    <row r="8" spans="1:32" x14ac:dyDescent="0.25">
      <c r="A8" s="12" t="s">
        <v>22</v>
      </c>
      <c r="B8" s="12" t="s">
        <v>60</v>
      </c>
      <c r="C8" s="12" t="s">
        <v>46</v>
      </c>
      <c r="D8" s="11">
        <v>141544.22999999998</v>
      </c>
      <c r="E8" s="11">
        <v>99192.26999999999</v>
      </c>
      <c r="F8" s="11">
        <v>2046.3</v>
      </c>
      <c r="G8" s="11">
        <v>24268.739999999998</v>
      </c>
      <c r="H8" s="11">
        <v>16036.92</v>
      </c>
      <c r="AE8" s="1"/>
      <c r="AF8" s="1"/>
    </row>
    <row r="9" spans="1:32" x14ac:dyDescent="0.25">
      <c r="A9" s="12" t="s">
        <v>23</v>
      </c>
      <c r="B9" s="12" t="s">
        <v>60</v>
      </c>
      <c r="C9" s="12" t="s">
        <v>47</v>
      </c>
      <c r="D9" s="11">
        <v>447243.57000000024</v>
      </c>
      <c r="E9" s="11">
        <v>407680.76000000024</v>
      </c>
      <c r="F9" s="11">
        <v>12751.070000000002</v>
      </c>
      <c r="G9" s="11">
        <v>14764.449999999995</v>
      </c>
      <c r="H9" s="11">
        <v>12047.289999999999</v>
      </c>
      <c r="AE9" s="1"/>
      <c r="AF9" s="1"/>
    </row>
    <row r="10" spans="1:32" x14ac:dyDescent="0.25">
      <c r="A10" s="12" t="s">
        <v>24</v>
      </c>
      <c r="B10" s="12" t="s">
        <v>60</v>
      </c>
      <c r="C10" s="12" t="s">
        <v>48</v>
      </c>
      <c r="D10" s="11">
        <v>824635.90999999968</v>
      </c>
      <c r="E10" s="11">
        <v>358935.75000000012</v>
      </c>
      <c r="F10" s="11">
        <v>298527.23999999958</v>
      </c>
      <c r="G10" s="11">
        <v>153162.97999999995</v>
      </c>
      <c r="H10" s="11">
        <v>14009.94</v>
      </c>
      <c r="AE10" s="1"/>
      <c r="AF10" s="1"/>
    </row>
    <row r="11" spans="1:32" x14ac:dyDescent="0.25">
      <c r="A11" s="12" t="s">
        <v>25</v>
      </c>
      <c r="B11" s="12" t="s">
        <v>60</v>
      </c>
      <c r="C11" s="12" t="s">
        <v>4</v>
      </c>
      <c r="D11" s="11">
        <v>112955.97</v>
      </c>
      <c r="E11" s="11">
        <v>26159.549999999996</v>
      </c>
      <c r="F11" s="11">
        <v>5968.9600000000009</v>
      </c>
      <c r="G11" s="11">
        <v>20907.219999999994</v>
      </c>
      <c r="H11" s="11">
        <v>59920.24</v>
      </c>
      <c r="AE11" s="1"/>
      <c r="AF11" s="1"/>
    </row>
    <row r="12" spans="1:32" x14ac:dyDescent="0.25">
      <c r="A12" s="12" t="s">
        <v>26</v>
      </c>
      <c r="B12" s="12" t="s">
        <v>10</v>
      </c>
      <c r="C12" s="12" t="s">
        <v>49</v>
      </c>
      <c r="D12" s="11">
        <v>683572.64000000013</v>
      </c>
      <c r="E12" s="11">
        <v>416083.9</v>
      </c>
      <c r="F12" s="11">
        <v>118543.47000000002</v>
      </c>
      <c r="G12" s="11">
        <v>77091.990000000005</v>
      </c>
      <c r="H12" s="11">
        <v>71853.280000000013</v>
      </c>
      <c r="AE12" s="1"/>
      <c r="AF12" s="1"/>
    </row>
    <row r="13" spans="1:32" x14ac:dyDescent="0.25">
      <c r="A13" s="12" t="s">
        <v>27</v>
      </c>
      <c r="B13" s="12" t="s">
        <v>61</v>
      </c>
      <c r="C13" s="12" t="s">
        <v>50</v>
      </c>
      <c r="D13" s="11">
        <v>2387465.1300000031</v>
      </c>
      <c r="E13" s="11">
        <v>1708550.7400000028</v>
      </c>
      <c r="F13" s="11">
        <v>275429.70000000048</v>
      </c>
      <c r="G13" s="11">
        <v>238737.50999999978</v>
      </c>
      <c r="H13" s="11">
        <v>164747.18000000014</v>
      </c>
      <c r="AE13" s="1"/>
      <c r="AF13" s="1"/>
    </row>
    <row r="14" spans="1:32" x14ac:dyDescent="0.25">
      <c r="A14" s="12" t="s">
        <v>28</v>
      </c>
      <c r="B14" s="12" t="s">
        <v>62</v>
      </c>
      <c r="C14" s="12" t="s">
        <v>6</v>
      </c>
      <c r="D14" s="11">
        <v>3209412.839999998</v>
      </c>
      <c r="E14" s="11">
        <v>2421560.9699999974</v>
      </c>
      <c r="F14" s="11">
        <v>350280.95000000007</v>
      </c>
      <c r="G14" s="11">
        <v>230083.88000000032</v>
      </c>
      <c r="H14" s="11">
        <v>207487.0400000001</v>
      </c>
      <c r="AE14" s="1"/>
      <c r="AF14" s="1"/>
    </row>
    <row r="15" spans="1:32" x14ac:dyDescent="0.25">
      <c r="A15" s="12" t="s">
        <v>29</v>
      </c>
      <c r="B15" s="12" t="s">
        <v>62</v>
      </c>
      <c r="C15" s="12" t="s">
        <v>51</v>
      </c>
      <c r="D15" s="11">
        <v>4483555.1200000038</v>
      </c>
      <c r="E15" s="11">
        <v>3150208.9900000053</v>
      </c>
      <c r="F15" s="11">
        <v>670314.80999999912</v>
      </c>
      <c r="G15" s="11">
        <v>352875.29999999976</v>
      </c>
      <c r="H15" s="11">
        <v>310156.0199999999</v>
      </c>
      <c r="AE15" s="1"/>
      <c r="AF15" s="1"/>
    </row>
    <row r="16" spans="1:32" x14ac:dyDescent="0.25">
      <c r="A16" s="12" t="s">
        <v>30</v>
      </c>
      <c r="B16" s="12" t="s">
        <v>62</v>
      </c>
      <c r="C16" s="12" t="s">
        <v>7</v>
      </c>
      <c r="D16" s="11">
        <v>453808.85999999958</v>
      </c>
      <c r="E16" s="11">
        <v>319493.16999999958</v>
      </c>
      <c r="F16" s="11">
        <v>71406.990000000005</v>
      </c>
      <c r="G16" s="11">
        <v>25677.54</v>
      </c>
      <c r="H16" s="11">
        <v>37231.160000000003</v>
      </c>
      <c r="AE16" s="1"/>
      <c r="AF16" s="1"/>
    </row>
    <row r="17" spans="1:32" x14ac:dyDescent="0.25">
      <c r="A17" s="12" t="s">
        <v>31</v>
      </c>
      <c r="B17" s="12" t="s">
        <v>62</v>
      </c>
      <c r="C17" s="12" t="s">
        <v>52</v>
      </c>
      <c r="D17" s="11">
        <v>1149453.3600000008</v>
      </c>
      <c r="E17" s="11">
        <v>807088.31000000075</v>
      </c>
      <c r="F17" s="11">
        <v>64678.05</v>
      </c>
      <c r="G17" s="11">
        <v>117588.59</v>
      </c>
      <c r="H17" s="11">
        <v>160098.41000000006</v>
      </c>
      <c r="AE17" s="1"/>
      <c r="AF17" s="1"/>
    </row>
    <row r="18" spans="1:32" x14ac:dyDescent="0.25">
      <c r="A18" s="12" t="s">
        <v>32</v>
      </c>
      <c r="B18" s="12" t="s">
        <v>62</v>
      </c>
      <c r="C18" s="12" t="s">
        <v>53</v>
      </c>
      <c r="D18" s="11">
        <v>65076.229999999996</v>
      </c>
      <c r="E18" s="11">
        <v>59910.28</v>
      </c>
      <c r="F18" s="11">
        <v>741.29</v>
      </c>
      <c r="G18" s="11">
        <v>2866.22</v>
      </c>
      <c r="H18" s="11">
        <v>1558.44</v>
      </c>
      <c r="AE18" s="1"/>
      <c r="AF18" s="1"/>
    </row>
    <row r="19" spans="1:32" x14ac:dyDescent="0.25">
      <c r="A19" s="12" t="s">
        <v>33</v>
      </c>
      <c r="B19" s="12" t="s">
        <v>62</v>
      </c>
      <c r="C19" s="12" t="s">
        <v>54</v>
      </c>
      <c r="D19" s="11">
        <v>127365.04000000002</v>
      </c>
      <c r="E19" s="11">
        <v>95693.870000000024</v>
      </c>
      <c r="F19" s="11">
        <v>17331.509999999998</v>
      </c>
      <c r="G19" s="11">
        <v>8121.4100000000017</v>
      </c>
      <c r="H19" s="11">
        <v>6218.2499999999991</v>
      </c>
      <c r="AE19" s="1"/>
      <c r="AF19" s="1"/>
    </row>
    <row r="20" spans="1:32" x14ac:dyDescent="0.25">
      <c r="A20" s="12" t="s">
        <v>34</v>
      </c>
      <c r="B20" s="12" t="s">
        <v>62</v>
      </c>
      <c r="C20" s="12" t="s">
        <v>8</v>
      </c>
      <c r="D20" s="11">
        <v>261089.15000000008</v>
      </c>
      <c r="E20" s="11">
        <v>216510.5100000001</v>
      </c>
      <c r="F20" s="11">
        <v>4419.9699999999984</v>
      </c>
      <c r="G20" s="11">
        <v>8539.4599999999991</v>
      </c>
      <c r="H20" s="11">
        <v>31619.21</v>
      </c>
      <c r="AE20" s="1"/>
      <c r="AF20" s="1"/>
    </row>
    <row r="21" spans="1:32" x14ac:dyDescent="0.25">
      <c r="A21" s="12" t="s">
        <v>35</v>
      </c>
      <c r="B21" s="12" t="s">
        <v>62</v>
      </c>
      <c r="C21" s="12" t="s">
        <v>55</v>
      </c>
      <c r="D21" s="11">
        <v>330487.90000000014</v>
      </c>
      <c r="E21" s="11">
        <v>262090.38000000015</v>
      </c>
      <c r="F21" s="11">
        <v>19357.250000000004</v>
      </c>
      <c r="G21" s="11">
        <v>46479.580000000009</v>
      </c>
      <c r="H21" s="11">
        <v>2560.6899999999996</v>
      </c>
      <c r="AE21" s="1"/>
      <c r="AF21" s="1"/>
    </row>
    <row r="22" spans="1:32" x14ac:dyDescent="0.25">
      <c r="A22" s="12" t="s">
        <v>36</v>
      </c>
      <c r="B22" s="12" t="s">
        <v>62</v>
      </c>
      <c r="C22" s="12" t="s">
        <v>9</v>
      </c>
      <c r="D22" s="11">
        <v>493729.02000000025</v>
      </c>
      <c r="E22" s="11">
        <v>419314.12000000023</v>
      </c>
      <c r="F22" s="11">
        <v>65696.530000000042</v>
      </c>
      <c r="G22" s="11">
        <v>2893.88</v>
      </c>
      <c r="H22" s="11">
        <v>5824.4899999999989</v>
      </c>
      <c r="AE22" s="1"/>
      <c r="AF22" s="1"/>
    </row>
    <row r="23" spans="1:32" x14ac:dyDescent="0.25">
      <c r="A23" s="12" t="s">
        <v>37</v>
      </c>
      <c r="B23" s="12" t="s">
        <v>10</v>
      </c>
      <c r="C23" s="12" t="s">
        <v>5</v>
      </c>
      <c r="D23" s="11">
        <v>748077.57000000007</v>
      </c>
      <c r="E23" s="11">
        <v>537757.14</v>
      </c>
      <c r="F23" s="11">
        <v>83034.169999999984</v>
      </c>
      <c r="G23" s="11">
        <v>49804.270000000004</v>
      </c>
      <c r="H23" s="11">
        <v>77481.989999999991</v>
      </c>
      <c r="AE23" s="1"/>
      <c r="AF23" s="1"/>
    </row>
    <row r="24" spans="1:32" x14ac:dyDescent="0.25">
      <c r="A24" s="12" t="s">
        <v>38</v>
      </c>
      <c r="B24" s="12" t="s">
        <v>61</v>
      </c>
      <c r="C24" s="12" t="s">
        <v>56</v>
      </c>
      <c r="D24" s="11">
        <v>3796031.4099999918</v>
      </c>
      <c r="E24" s="11">
        <v>3106527.2699999921</v>
      </c>
      <c r="F24" s="11">
        <v>402973.96999999939</v>
      </c>
      <c r="G24" s="11">
        <v>207804.14</v>
      </c>
      <c r="H24" s="11">
        <v>78726.029999999984</v>
      </c>
      <c r="AE24" s="1"/>
      <c r="AF24" s="1"/>
    </row>
    <row r="25" spans="1:32" x14ac:dyDescent="0.25">
      <c r="A25" s="12" t="s">
        <v>39</v>
      </c>
      <c r="B25" s="12" t="s">
        <v>11</v>
      </c>
      <c r="C25" s="12" t="s">
        <v>12</v>
      </c>
      <c r="D25" s="11">
        <v>2235259.96</v>
      </c>
      <c r="E25" s="11">
        <v>1721402.3</v>
      </c>
      <c r="F25" s="11">
        <v>301509.42999999993</v>
      </c>
      <c r="G25" s="11">
        <v>108177.16999999997</v>
      </c>
      <c r="H25" s="11">
        <v>104171.06000000001</v>
      </c>
      <c r="AE25" s="1"/>
      <c r="AF25" s="1"/>
    </row>
    <row r="26" spans="1:32" x14ac:dyDescent="0.25">
      <c r="A26" s="12" t="s">
        <v>40</v>
      </c>
      <c r="B26" s="12" t="s">
        <v>11</v>
      </c>
      <c r="C26" s="12" t="s">
        <v>13</v>
      </c>
      <c r="D26" s="11">
        <v>1481562.4199999995</v>
      </c>
      <c r="E26" s="11">
        <v>975255.97999999952</v>
      </c>
      <c r="F26" s="11">
        <v>190492.88999999993</v>
      </c>
      <c r="G26" s="11">
        <v>169474.17999999993</v>
      </c>
      <c r="H26" s="11">
        <v>146339.37000000008</v>
      </c>
      <c r="AE26" s="1"/>
      <c r="AF26" s="1"/>
    </row>
    <row r="27" spans="1:32" x14ac:dyDescent="0.25">
      <c r="A27" s="6"/>
      <c r="B27" s="6"/>
      <c r="C27" s="6"/>
      <c r="D27" s="7"/>
      <c r="E27" s="7"/>
      <c r="F27" s="7"/>
      <c r="G27" s="7"/>
      <c r="H27" s="7"/>
      <c r="AE27" s="1"/>
      <c r="AF27" s="1"/>
    </row>
    <row r="28" spans="1:32" x14ac:dyDescent="0.25">
      <c r="C28" s="2"/>
      <c r="D28" s="4">
        <f>SUM(D2:D27)</f>
        <v>30941561.779999994</v>
      </c>
      <c r="E28" s="4">
        <f>SUM(E2:E27)</f>
        <v>22689479.939999998</v>
      </c>
      <c r="F28" s="4">
        <f>SUM(F2:F27)</f>
        <v>3849721.9899999988</v>
      </c>
      <c r="G28" s="4">
        <f>SUM(G2:G27)</f>
        <v>2389801.459999999</v>
      </c>
      <c r="H28" s="4">
        <f>SUM(H2:H27)</f>
        <v>2012558.3900000006</v>
      </c>
      <c r="AE28" s="1"/>
      <c r="AF28" s="1"/>
    </row>
    <row r="29" spans="1:32" x14ac:dyDescent="0.25">
      <c r="D29" s="9"/>
      <c r="E29" s="10"/>
      <c r="F29" s="3"/>
      <c r="G29" s="3"/>
      <c r="H29" s="3"/>
      <c r="AE29" s="1"/>
      <c r="AF29" s="1"/>
    </row>
    <row r="30" spans="1:32" x14ac:dyDescent="0.25">
      <c r="D30" s="3"/>
      <c r="E30" s="3"/>
      <c r="F30" s="3"/>
      <c r="G30" s="3"/>
      <c r="H30" s="3"/>
    </row>
    <row r="31" spans="1:32" x14ac:dyDescent="0.25">
      <c r="D31" s="5"/>
    </row>
    <row r="32" spans="1:32" x14ac:dyDescent="0.25">
      <c r="D32" s="3"/>
      <c r="E32" s="3"/>
      <c r="F32" s="3"/>
      <c r="G32" s="3"/>
      <c r="H32" s="3"/>
    </row>
    <row r="33" spans="4:4" x14ac:dyDescent="0.25">
      <c r="D33" s="3"/>
    </row>
    <row r="34" spans="4:4" x14ac:dyDescent="0.25">
      <c r="D34" s="5"/>
    </row>
    <row r="35" spans="4:4" x14ac:dyDescent="0.25">
      <c r="D35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2018-09-19T20:12:10Z</dcterms:created>
  <dcterms:modified xsi:type="dcterms:W3CDTF">2018-09-24T08:24:15Z</dcterms:modified>
</cp:coreProperties>
</file>